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7795" windowHeight="14385"/>
  </bookViews>
  <sheets>
    <sheet name="КПК3017693" sheetId="4" r:id="rId1"/>
  </sheets>
  <definedNames>
    <definedName name="_xlnm.Print_Area" localSheetId="0">КПК3017693!$A$1:$BM$95</definedName>
  </definedNames>
  <calcPr calcId="144525" refMode="R1C1"/>
</workbook>
</file>

<file path=xl/calcChain.xml><?xml version="1.0" encoding="utf-8"?>
<calcChain xmlns="http://schemas.openxmlformats.org/spreadsheetml/2006/main">
  <c r="AC52" i="4" l="1"/>
  <c r="AB60" i="4" s="1"/>
  <c r="AB61" i="4" s="1"/>
  <c r="AR61" i="4" s="1"/>
  <c r="AS51" i="4"/>
  <c r="AS50" i="4"/>
  <c r="AS49" i="4"/>
  <c r="BE82" i="4"/>
  <c r="BE81" i="4"/>
  <c r="BE78" i="4"/>
  <c r="BE77" i="4"/>
  <c r="BE74" i="4"/>
  <c r="BE70" i="4"/>
  <c r="BE69" i="4"/>
  <c r="U22" i="4"/>
  <c r="BE80" i="4"/>
  <c r="BE79" i="4"/>
  <c r="BE76" i="4"/>
  <c r="BE75" i="4"/>
  <c r="BE72" i="4"/>
  <c r="BE71" i="4"/>
  <c r="BE68" i="4"/>
  <c r="BE67" i="4"/>
  <c r="AS52" i="4"/>
  <c r="AR60" i="4" l="1"/>
</calcChain>
</file>

<file path=xl/sharedStrings.xml><?xml version="1.0" encoding="utf-8"?>
<sst xmlns="http://schemas.openxmlformats.org/spreadsheetml/2006/main" count="175" uniqueCount="130">
  <si>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</si>
  <si>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</si>
  <si>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</si>
  <si>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</si>
  <si>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</si>
  <si>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</si>
  <si>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</si>
  <si>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</si>
  <si>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</si>
  <si>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</si>
  <si>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</si>
  <si>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</si>
  <si>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</si>
  <si>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</si>
  <si>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</si>
  <si>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</si>
  <si>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</si>
  <si>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</si>
  <si>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</si>
  <si>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</si>
  <si>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</si>
  <si>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</si>
  <si>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</si>
  <si>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</si>
  <si>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</si>
  <si>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</si>
  <si>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</si>
  <si>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</si>
  <si>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</si>
  <si>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</si>
  <si>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</si>
  <si>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</si>
  <si>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</si>
  <si>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</si>
  <si>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</si>
  <si>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</si>
  <si>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</si>
  <si>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</si>
  <si>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</si>
  <si>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</si>
  <si>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</si>
  <si>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</si>
  <si>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</si>
  <si>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</si>
  <si>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</si>
  <si>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</si>
  <si>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</si>
  <si>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</si>
  <si>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</si>
  <si>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</si>
  <si>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</si>
  <si>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</si>
  <si>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</si>
  <si>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</si>
  <si>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</si>
  <si>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</si>
  <si>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</si>
  <si>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</si>
  <si>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</si>
  <si>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</si>
  <si>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</si>
  <si>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</si>
  <si>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</si>
  <si>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</si>
  <si>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</si>
  <si>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</si>
  <si>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</si>
  <si>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Рішення Новокаховської міської ради №151 від 17.12.2020 "Про затвердження загальної чисельності управління з питань надзвичайних ситуацій та цивільного захисту населення Новокаховської міської ради</t>
  </si>
  <si>
    <t>продукту</t>
  </si>
  <si>
    <t>ефективності</t>
  </si>
  <si>
    <t>тис.грн.</t>
  </si>
  <si>
    <t>Обсяг видатків / штатна чисельність/1000</t>
  </si>
  <si>
    <t>якості</t>
  </si>
  <si>
    <t>відс.</t>
  </si>
  <si>
    <t>Дінаміка витрат на утримання однієї штатної одиниці</t>
  </si>
  <si>
    <t>3000000</t>
  </si>
  <si>
    <t>Управління з питань надзвичайних ситуацій та цивільного захисту населення Новокаховської міської ради</t>
  </si>
  <si>
    <t>Начальник управління</t>
  </si>
  <si>
    <t>Олександр  БАРАНЧЕНКО</t>
  </si>
  <si>
    <t>Ірина ФУРСЄЄВА</t>
  </si>
  <si>
    <t>30284209</t>
  </si>
  <si>
    <t>2152800000</t>
  </si>
  <si>
    <t>гривень</t>
  </si>
  <si>
    <t>бюджетної програми місцевого бюджету на 2021  рік</t>
  </si>
  <si>
    <t>3010000</t>
  </si>
  <si>
    <t>Реалізації державної політики у сфері територіальної оборони</t>
  </si>
  <si>
    <t>Створення належних умов для функціювання підрозділів територіальної оборони у місті Нова Каховка</t>
  </si>
  <si>
    <t>Утримання нежитлової будівлі, предназначеної для розміщення військовозобов'язаних Збройних сил</t>
  </si>
  <si>
    <t>Програма територіальної оборони території Новокаховської міської ради на 2020--2022 роки,</t>
  </si>
  <si>
    <t>Кількість штатних одиниць, що обслуговує нежитлову будівлю</t>
  </si>
  <si>
    <t>Кількість об`єктів що буде обслуговуватися</t>
  </si>
  <si>
    <t>Акт приймання -передачі  основних засобів №01  від 06.02.2019 року</t>
  </si>
  <si>
    <t>Витрати на утримання будівлі в середньому на одну штатну одиницю</t>
  </si>
  <si>
    <t>обсяг запланованих видатків  / касові видатки *100</t>
  </si>
  <si>
    <t>Забезпечення ефективної  реалізації державної політики у сфері територіальної оборони</t>
  </si>
  <si>
    <t>3017693</t>
  </si>
  <si>
    <t>Інші заходи, пов`язані з економічною діяльністю</t>
  </si>
  <si>
    <t>7693</t>
  </si>
  <si>
    <t>0490</t>
  </si>
  <si>
    <t>Обсяг видатків  на проведення поточних ремонтів систем електропостачання, водопостачання та водовідведення</t>
  </si>
  <si>
    <t>Обсяг видатків на матеріально технічне забезпечення підрозділів територіальної оборони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</si>
  <si>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</si>
  <si>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</si>
  <si>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</si>
  <si>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</si>
  <si>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</si>
  <si>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</si>
  <si>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</si>
  <si>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</si>
  <si>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</si>
  <si>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</si>
  <si>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</si>
  <si>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</si>
  <si>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Кількість підрозділів територіальної оборони</t>
  </si>
  <si>
    <t>Кількість об`єктів, що потребують поточного ремонту</t>
  </si>
  <si>
    <t>Середні витрати на проведення поточного ремонту</t>
  </si>
  <si>
    <t>Дінаміка витрат на забезпечення підрозділів територіальної оборони</t>
  </si>
  <si>
    <t>Обсяг видатків / кількість підрозділів</t>
  </si>
  <si>
    <t>Обсяг видатків / кількість об'єктів</t>
  </si>
  <si>
    <t>Відповідно звернень підрозділів територіальної оборони</t>
  </si>
  <si>
    <t xml:space="preserve">Рішення міської ради від 12.12.2019 року №2472 « Про затвердження  Програми територіальної оборони території Новокаховської міської ради на 2020-2022 роки»  зі змінами від 04.03.2021 року № 252   </t>
  </si>
  <si>
    <t>Дефектний акт на поточний ремонт нежитлової будівлі вул.Горького, 22</t>
  </si>
  <si>
    <t xml:space="preserve">Наказ Міністерства фінансів України від 26 серпня 2014 року № 836 «Про деякі питання запровадження програмно – цільового методу складання та виконання місцевих бюджетів»; 
Рішення міської ради від 12.12.2019 року №2472 « Про затвердження  Програми територіальної оборони території Новокаховської міської ради на 2020-2022 роки»  зі змінами від 04.03.2021 року № 252                                       
 Постанова КМУ №1298 від 30.08.2002 року "Про оплату праці працівників на основі ЄТС розрядів і коефіцієнтів з оплати праці працівників установ, закладів та організацій окремих галузей бюджетної сфери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міської ради від 04.03.2021 року №288 "Про внесення змін до рішення міської ради від 24.12.2020 року №182 «Про бюджет Новокаховської міської територіальної громади на 2021 рік»
</t>
  </si>
  <si>
    <t>Фінансове управління Новокаховської міської ради</t>
  </si>
  <si>
    <t>Начадьник  управління</t>
  </si>
  <si>
    <t xml:space="preserve"> Дінаміка витрат на проведення поточного ремонту</t>
  </si>
  <si>
    <t>Середні витрати на матеріально-технічне забезпечення підрозділів територіальної оборони</t>
  </si>
  <si>
    <t>Матеріально технічне забезпечення підрозділів територіальної оборони</t>
  </si>
  <si>
    <t>Проведення поточних ремонтів систем електропостачання, водопостачання та водовідведення</t>
  </si>
  <si>
    <t xml:space="preserve"> 15.03.2021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</si>
</sst>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25.5" customHeight="1" x14ac:dyDescent="0.2">
      <c r="AO3" s="63" t="s">
        <v>76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09" t="s">
        <v>76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53" t="s">
        <v>129</v>
      </c>
      <c r="AP7" s="53"/>
      <c r="AQ7" s="53"/>
      <c r="AR7" s="53"/>
      <c r="AS7" s="53"/>
      <c r="AT7" s="53"/>
      <c r="AU7" s="53"/>
      <c r="AV7" s="1" t="s">
        <v>63</v>
      </c>
      <c r="AW7" s="53">
        <v>20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83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99" t="s">
        <v>75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6" t="s">
        <v>76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99" t="s">
        <v>80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9" t="s">
        <v>84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6" t="s">
        <v>76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99" t="s">
        <v>80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9" t="s">
        <v>95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97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98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5" t="s">
        <v>96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99" t="s">
        <v>81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f>AS22</f>
        <v>1250936</v>
      </c>
      <c r="V22" s="97"/>
      <c r="W22" s="97"/>
      <c r="X22" s="97"/>
      <c r="Y22" s="97"/>
      <c r="Z22" s="97"/>
      <c r="AA22" s="97"/>
      <c r="AB22" s="97"/>
      <c r="AC22" s="97"/>
      <c r="AD22" s="9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7">
        <v>1250936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73" t="s">
        <v>23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22</v>
      </c>
      <c r="B23" s="73"/>
      <c r="C23" s="73"/>
      <c r="D23" s="73"/>
      <c r="E23" s="73"/>
      <c r="F23" s="73"/>
      <c r="G23" s="73"/>
      <c r="H23" s="73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3" t="s">
        <v>24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31.25" customHeight="1" x14ac:dyDescent="0.2">
      <c r="A26" s="133" t="s">
        <v>122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91" t="s">
        <v>28</v>
      </c>
      <c r="B29" s="91"/>
      <c r="C29" s="91"/>
      <c r="D29" s="91"/>
      <c r="E29" s="91"/>
      <c r="F29" s="91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1" t="s">
        <v>85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95" t="s">
        <v>94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1" t="s">
        <v>86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129">
        <v>1</v>
      </c>
      <c r="B49" s="129"/>
      <c r="C49" s="129"/>
      <c r="D49" s="130" t="s">
        <v>87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39">
        <v>1033426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1033426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134">
        <v>2</v>
      </c>
      <c r="B50" s="135"/>
      <c r="C50" s="136"/>
      <c r="D50" s="137" t="s">
        <v>127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  <c r="AC50" s="117">
        <v>197818</v>
      </c>
      <c r="AD50" s="118"/>
      <c r="AE50" s="118"/>
      <c r="AF50" s="118"/>
      <c r="AG50" s="118"/>
      <c r="AH50" s="118"/>
      <c r="AI50" s="118"/>
      <c r="AJ50" s="119"/>
      <c r="AK50" s="117">
        <v>0</v>
      </c>
      <c r="AL50" s="118"/>
      <c r="AM50" s="118"/>
      <c r="AN50" s="118"/>
      <c r="AO50" s="118"/>
      <c r="AP50" s="118"/>
      <c r="AQ50" s="118"/>
      <c r="AR50" s="119"/>
      <c r="AS50" s="117">
        <f>AC50</f>
        <v>197818</v>
      </c>
      <c r="AT50" s="118"/>
      <c r="AU50" s="118"/>
      <c r="AV50" s="118"/>
      <c r="AW50" s="118"/>
      <c r="AX50" s="118"/>
      <c r="AY50" s="118"/>
      <c r="AZ50" s="11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134">
        <v>3</v>
      </c>
      <c r="B51" s="135"/>
      <c r="C51" s="136"/>
      <c r="D51" s="137" t="s">
        <v>128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9"/>
      <c r="AC51" s="117">
        <v>19692</v>
      </c>
      <c r="AD51" s="118"/>
      <c r="AE51" s="118"/>
      <c r="AF51" s="118"/>
      <c r="AG51" s="118"/>
      <c r="AH51" s="118"/>
      <c r="AI51" s="118"/>
      <c r="AJ51" s="119"/>
      <c r="AK51" s="117">
        <v>0</v>
      </c>
      <c r="AL51" s="118"/>
      <c r="AM51" s="118"/>
      <c r="AN51" s="118"/>
      <c r="AO51" s="118"/>
      <c r="AP51" s="118"/>
      <c r="AQ51" s="118"/>
      <c r="AR51" s="119"/>
      <c r="AS51" s="117">
        <f>AC51</f>
        <v>19692</v>
      </c>
      <c r="AT51" s="118"/>
      <c r="AU51" s="118"/>
      <c r="AV51" s="118"/>
      <c r="AW51" s="118"/>
      <c r="AX51" s="118"/>
      <c r="AY51" s="118"/>
      <c r="AZ51" s="11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85" t="s">
        <v>64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45">
        <f>AC49+AC50+AC51</f>
        <v>1250936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1250936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4" t="s">
        <v>42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15" customHeight="1" x14ac:dyDescent="0.2">
      <c r="A55" s="74" t="s">
        <v>82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2" t="s">
        <v>28</v>
      </c>
      <c r="B56" s="72"/>
      <c r="C56" s="72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2" t="s">
        <v>29</v>
      </c>
      <c r="AC56" s="72"/>
      <c r="AD56" s="72"/>
      <c r="AE56" s="72"/>
      <c r="AF56" s="72"/>
      <c r="AG56" s="72"/>
      <c r="AH56" s="72"/>
      <c r="AI56" s="72"/>
      <c r="AJ56" s="72" t="s">
        <v>30</v>
      </c>
      <c r="AK56" s="72"/>
      <c r="AL56" s="72"/>
      <c r="AM56" s="72"/>
      <c r="AN56" s="72"/>
      <c r="AO56" s="72"/>
      <c r="AP56" s="72"/>
      <c r="AQ56" s="72"/>
      <c r="AR56" s="72" t="s">
        <v>27</v>
      </c>
      <c r="AS56" s="72"/>
      <c r="AT56" s="72"/>
      <c r="AU56" s="72"/>
      <c r="AV56" s="72"/>
      <c r="AW56" s="72"/>
      <c r="AX56" s="72"/>
      <c r="AY56" s="72"/>
    </row>
    <row r="57" spans="1:79" ht="29.1" customHeight="1" x14ac:dyDescent="0.2">
      <c r="A57" s="72"/>
      <c r="B57" s="72"/>
      <c r="C57" s="72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">
      <c r="A58" s="72">
        <v>1</v>
      </c>
      <c r="B58" s="72"/>
      <c r="C58" s="72"/>
      <c r="D58" s="69">
        <v>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">
      <c r="A59" s="40" t="s">
        <v>6</v>
      </c>
      <c r="B59" s="40"/>
      <c r="C59" s="40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56" t="s">
        <v>8</v>
      </c>
      <c r="AC59" s="56"/>
      <c r="AD59" s="56"/>
      <c r="AE59" s="56"/>
      <c r="AF59" s="56"/>
      <c r="AG59" s="56"/>
      <c r="AH59" s="56"/>
      <c r="AI59" s="56"/>
      <c r="AJ59" s="56" t="s">
        <v>9</v>
      </c>
      <c r="AK59" s="56"/>
      <c r="AL59" s="56"/>
      <c r="AM59" s="56"/>
      <c r="AN59" s="56"/>
      <c r="AO59" s="56"/>
      <c r="AP59" s="56"/>
      <c r="AQ59" s="56"/>
      <c r="AR59" s="56" t="s">
        <v>10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ht="25.5" customHeight="1" x14ac:dyDescent="0.2">
      <c r="A60" s="40">
        <v>1</v>
      </c>
      <c r="B60" s="40"/>
      <c r="C60" s="40"/>
      <c r="D60" s="81" t="s">
        <v>88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39">
        <f>AC52</f>
        <v>1250936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1250936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85" t="s">
        <v>27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45">
        <f>AB60</f>
        <v>1250936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1250936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73" t="s">
        <v>43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</row>
    <row r="64" spans="1:79" ht="30" customHeight="1" x14ac:dyDescent="0.2">
      <c r="A64" s="72" t="s">
        <v>28</v>
      </c>
      <c r="B64" s="72"/>
      <c r="C64" s="72"/>
      <c r="D64" s="72"/>
      <c r="E64" s="72"/>
      <c r="F64" s="72"/>
      <c r="G64" s="69" t="s">
        <v>44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2" t="s">
        <v>2</v>
      </c>
      <c r="AA64" s="72"/>
      <c r="AB64" s="72"/>
      <c r="AC64" s="72"/>
      <c r="AD64" s="72"/>
      <c r="AE64" s="72" t="s">
        <v>1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69" t="s">
        <v>29</v>
      </c>
      <c r="AP64" s="70"/>
      <c r="AQ64" s="70"/>
      <c r="AR64" s="70"/>
      <c r="AS64" s="70"/>
      <c r="AT64" s="70"/>
      <c r="AU64" s="70"/>
      <c r="AV64" s="71"/>
      <c r="AW64" s="69" t="s">
        <v>30</v>
      </c>
      <c r="AX64" s="70"/>
      <c r="AY64" s="70"/>
      <c r="AZ64" s="70"/>
      <c r="BA64" s="70"/>
      <c r="BB64" s="70"/>
      <c r="BC64" s="70"/>
      <c r="BD64" s="71"/>
      <c r="BE64" s="69" t="s">
        <v>27</v>
      </c>
      <c r="BF64" s="70"/>
      <c r="BG64" s="70"/>
      <c r="BH64" s="70"/>
      <c r="BI64" s="70"/>
      <c r="BJ64" s="70"/>
      <c r="BK64" s="70"/>
      <c r="BL64" s="71"/>
    </row>
    <row r="65" spans="1:79" ht="15.75" customHeight="1" x14ac:dyDescent="0.2">
      <c r="A65" s="72">
        <v>1</v>
      </c>
      <c r="B65" s="72"/>
      <c r="C65" s="72"/>
      <c r="D65" s="72"/>
      <c r="E65" s="72"/>
      <c r="F65" s="72"/>
      <c r="G65" s="69">
        <v>2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0" t="s">
        <v>19</v>
      </c>
      <c r="AA66" s="40"/>
      <c r="AB66" s="40"/>
      <c r="AC66" s="40"/>
      <c r="AD66" s="40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56" t="s">
        <v>8</v>
      </c>
      <c r="AP66" s="56"/>
      <c r="AQ66" s="56"/>
      <c r="AR66" s="56"/>
      <c r="AS66" s="56"/>
      <c r="AT66" s="56"/>
      <c r="AU66" s="56"/>
      <c r="AV66" s="56"/>
      <c r="AW66" s="56" t="s">
        <v>31</v>
      </c>
      <c r="AX66" s="56"/>
      <c r="AY66" s="56"/>
      <c r="AZ66" s="56"/>
      <c r="BA66" s="56"/>
      <c r="BB66" s="56"/>
      <c r="BC66" s="56"/>
      <c r="BD66" s="56"/>
      <c r="BE66" s="56" t="s">
        <v>10</v>
      </c>
      <c r="BF66" s="56"/>
      <c r="BG66" s="56"/>
      <c r="BH66" s="56"/>
      <c r="BI66" s="56"/>
      <c r="BJ66" s="56"/>
      <c r="BK66" s="56"/>
      <c r="BL66" s="56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57" t="s">
        <v>65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0"/>
      <c r="AA67" s="50"/>
      <c r="AB67" s="50"/>
      <c r="AC67" s="50"/>
      <c r="AD67" s="50"/>
      <c r="AE67" s="60"/>
      <c r="AF67" s="60"/>
      <c r="AG67" s="60"/>
      <c r="AH67" s="60"/>
      <c r="AI67" s="60"/>
      <c r="AJ67" s="60"/>
      <c r="AK67" s="60"/>
      <c r="AL67" s="60"/>
      <c r="AM67" s="60"/>
      <c r="AN67" s="61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>AO67+AW67</f>
        <v>0</v>
      </c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89.25" customHeight="1" x14ac:dyDescent="0.2">
      <c r="A68" s="127" t="s">
        <v>101</v>
      </c>
      <c r="B68" s="127"/>
      <c r="C68" s="127"/>
      <c r="D68" s="127"/>
      <c r="E68" s="127"/>
      <c r="F68" s="127"/>
      <c r="G68" s="41" t="s">
        <v>89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41" t="s">
        <v>67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>AO68+AW68</f>
        <v>4.5</v>
      </c>
      <c r="BF68" s="39"/>
      <c r="BG68" s="39"/>
      <c r="BH68" s="39"/>
      <c r="BI68" s="39"/>
      <c r="BJ68" s="39"/>
      <c r="BK68" s="39"/>
      <c r="BL68" s="39"/>
    </row>
    <row r="69" spans="1:79" ht="82.5" customHeight="1" x14ac:dyDescent="0.2">
      <c r="A69" s="112" t="s">
        <v>102</v>
      </c>
      <c r="B69" s="113"/>
      <c r="C69" s="113"/>
      <c r="D69" s="113"/>
      <c r="E69" s="113"/>
      <c r="F69" s="114"/>
      <c r="G69" s="41" t="s">
        <v>100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44" t="s">
        <v>70</v>
      </c>
      <c r="AA69" s="44"/>
      <c r="AB69" s="44"/>
      <c r="AC69" s="44"/>
      <c r="AD69" s="44"/>
      <c r="AE69" s="41" t="s">
        <v>120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124">
        <v>197.81800000000001</v>
      </c>
      <c r="AP69" s="125"/>
      <c r="AQ69" s="125"/>
      <c r="AR69" s="125"/>
      <c r="AS69" s="125"/>
      <c r="AT69" s="125"/>
      <c r="AU69" s="125"/>
      <c r="AV69" s="126"/>
      <c r="AW69" s="124">
        <v>0</v>
      </c>
      <c r="AX69" s="125"/>
      <c r="AY69" s="125"/>
      <c r="AZ69" s="125"/>
      <c r="BA69" s="125"/>
      <c r="BB69" s="125"/>
      <c r="BC69" s="125"/>
      <c r="BD69" s="126"/>
      <c r="BE69" s="124">
        <f>AO69</f>
        <v>197.81800000000001</v>
      </c>
      <c r="BF69" s="125"/>
      <c r="BG69" s="125"/>
      <c r="BH69" s="125"/>
      <c r="BI69" s="125"/>
      <c r="BJ69" s="125"/>
      <c r="BK69" s="125"/>
      <c r="BL69" s="126"/>
    </row>
    <row r="70" spans="1:79" ht="84.75" customHeight="1" x14ac:dyDescent="0.2">
      <c r="A70" s="112" t="s">
        <v>103</v>
      </c>
      <c r="B70" s="113"/>
      <c r="C70" s="113"/>
      <c r="D70" s="113"/>
      <c r="E70" s="113"/>
      <c r="F70" s="114"/>
      <c r="G70" s="41" t="s">
        <v>99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44" t="s">
        <v>70</v>
      </c>
      <c r="AA70" s="44"/>
      <c r="AB70" s="44"/>
      <c r="AC70" s="44"/>
      <c r="AD70" s="44"/>
      <c r="AE70" s="41" t="s">
        <v>120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124">
        <v>19.692</v>
      </c>
      <c r="AP70" s="125"/>
      <c r="AQ70" s="125"/>
      <c r="AR70" s="125"/>
      <c r="AS70" s="125"/>
      <c r="AT70" s="125"/>
      <c r="AU70" s="125"/>
      <c r="AV70" s="126"/>
      <c r="AW70" s="124">
        <v>0</v>
      </c>
      <c r="AX70" s="125"/>
      <c r="AY70" s="125"/>
      <c r="AZ70" s="125"/>
      <c r="BA70" s="125"/>
      <c r="BB70" s="125"/>
      <c r="BC70" s="125"/>
      <c r="BD70" s="126"/>
      <c r="BE70" s="124">
        <f>AO70</f>
        <v>19.692</v>
      </c>
      <c r="BF70" s="125"/>
      <c r="BG70" s="125"/>
      <c r="BH70" s="125"/>
      <c r="BI70" s="125"/>
      <c r="BJ70" s="125"/>
      <c r="BK70" s="125"/>
      <c r="BL70" s="126"/>
    </row>
    <row r="71" spans="1:79" s="4" customFormat="1" ht="12.75" customHeight="1" x14ac:dyDescent="0.2">
      <c r="A71" s="128">
        <v>0</v>
      </c>
      <c r="B71" s="128"/>
      <c r="C71" s="128"/>
      <c r="D71" s="128"/>
      <c r="E71" s="128"/>
      <c r="F71" s="128"/>
      <c r="G71" s="47" t="s">
        <v>68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>AO71+AW71</f>
        <v>0</v>
      </c>
      <c r="BF71" s="45"/>
      <c r="BG71" s="45"/>
      <c r="BH71" s="45"/>
      <c r="BI71" s="45"/>
      <c r="BJ71" s="45"/>
      <c r="BK71" s="45"/>
      <c r="BL71" s="45"/>
    </row>
    <row r="72" spans="1:79" ht="38.25" customHeight="1" x14ac:dyDescent="0.2">
      <c r="A72" s="127" t="s">
        <v>104</v>
      </c>
      <c r="B72" s="127"/>
      <c r="C72" s="127"/>
      <c r="D72" s="127"/>
      <c r="E72" s="127"/>
      <c r="F72" s="127"/>
      <c r="G72" s="41" t="s">
        <v>90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66</v>
      </c>
      <c r="AA72" s="44"/>
      <c r="AB72" s="44"/>
      <c r="AC72" s="44"/>
      <c r="AD72" s="44"/>
      <c r="AE72" s="41" t="s">
        <v>91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>AO72+AW72</f>
        <v>1</v>
      </c>
      <c r="BF72" s="39"/>
      <c r="BG72" s="39"/>
      <c r="BH72" s="39"/>
      <c r="BI72" s="39"/>
      <c r="BJ72" s="39"/>
      <c r="BK72" s="39"/>
      <c r="BL72" s="39"/>
    </row>
    <row r="73" spans="1:79" ht="28.5" customHeight="1" x14ac:dyDescent="0.2">
      <c r="A73" s="112" t="s">
        <v>105</v>
      </c>
      <c r="B73" s="113"/>
      <c r="C73" s="113"/>
      <c r="D73" s="113"/>
      <c r="E73" s="113"/>
      <c r="F73" s="114"/>
      <c r="G73" s="41" t="s">
        <v>113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44" t="s">
        <v>66</v>
      </c>
      <c r="AA73" s="44"/>
      <c r="AB73" s="44"/>
      <c r="AC73" s="44"/>
      <c r="AD73" s="44"/>
      <c r="AE73" s="41" t="s">
        <v>119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117">
        <v>1</v>
      </c>
      <c r="AP73" s="118"/>
      <c r="AQ73" s="118"/>
      <c r="AR73" s="118"/>
      <c r="AS73" s="118"/>
      <c r="AT73" s="118"/>
      <c r="AU73" s="118"/>
      <c r="AV73" s="119"/>
      <c r="AW73" s="117">
        <v>0</v>
      </c>
      <c r="AX73" s="118"/>
      <c r="AY73" s="118"/>
      <c r="AZ73" s="118"/>
      <c r="BA73" s="118"/>
      <c r="BB73" s="118"/>
      <c r="BC73" s="118"/>
      <c r="BD73" s="119"/>
      <c r="BE73" s="117">
        <v>1</v>
      </c>
      <c r="BF73" s="118"/>
      <c r="BG73" s="118"/>
      <c r="BH73" s="118"/>
      <c r="BI73" s="118"/>
      <c r="BJ73" s="118"/>
      <c r="BK73" s="118"/>
      <c r="BL73" s="119"/>
    </row>
    <row r="74" spans="1:79" ht="37.5" customHeight="1" x14ac:dyDescent="0.2">
      <c r="A74" s="112" t="s">
        <v>106</v>
      </c>
      <c r="B74" s="113"/>
      <c r="C74" s="113"/>
      <c r="D74" s="113"/>
      <c r="E74" s="113"/>
      <c r="F74" s="114"/>
      <c r="G74" s="41" t="s">
        <v>114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44" t="s">
        <v>66</v>
      </c>
      <c r="AA74" s="44"/>
      <c r="AB74" s="44"/>
      <c r="AC74" s="44"/>
      <c r="AD74" s="44"/>
      <c r="AE74" s="41" t="s">
        <v>121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117">
        <v>1</v>
      </c>
      <c r="AP74" s="118"/>
      <c r="AQ74" s="118"/>
      <c r="AR74" s="118"/>
      <c r="AS74" s="118"/>
      <c r="AT74" s="118"/>
      <c r="AU74" s="118"/>
      <c r="AV74" s="119"/>
      <c r="AW74" s="117">
        <v>0</v>
      </c>
      <c r="AX74" s="118"/>
      <c r="AY74" s="118"/>
      <c r="AZ74" s="118"/>
      <c r="BA74" s="118"/>
      <c r="BB74" s="118"/>
      <c r="BC74" s="118"/>
      <c r="BD74" s="119"/>
      <c r="BE74" s="117">
        <f>AO74</f>
        <v>1</v>
      </c>
      <c r="BF74" s="118"/>
      <c r="BG74" s="118"/>
      <c r="BH74" s="118"/>
      <c r="BI74" s="118"/>
      <c r="BJ74" s="118"/>
      <c r="BK74" s="118"/>
      <c r="BL74" s="119"/>
    </row>
    <row r="75" spans="1:79" s="4" customFormat="1" ht="12.75" customHeight="1" x14ac:dyDescent="0.2">
      <c r="A75" s="128">
        <v>0</v>
      </c>
      <c r="B75" s="128"/>
      <c r="C75" s="128"/>
      <c r="D75" s="128"/>
      <c r="E75" s="128"/>
      <c r="F75" s="128"/>
      <c r="G75" s="47" t="s">
        <v>69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f>AO75+AW75</f>
        <v>0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127" t="s">
        <v>107</v>
      </c>
      <c r="B76" s="127"/>
      <c r="C76" s="127"/>
      <c r="D76" s="127"/>
      <c r="E76" s="127"/>
      <c r="F76" s="127"/>
      <c r="G76" s="41" t="s">
        <v>92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71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120">
        <v>229.65</v>
      </c>
      <c r="AP76" s="120"/>
      <c r="AQ76" s="120"/>
      <c r="AR76" s="120"/>
      <c r="AS76" s="120"/>
      <c r="AT76" s="120"/>
      <c r="AU76" s="120"/>
      <c r="AV76" s="120"/>
      <c r="AW76" s="39">
        <v>0</v>
      </c>
      <c r="AX76" s="39"/>
      <c r="AY76" s="39"/>
      <c r="AZ76" s="39"/>
      <c r="BA76" s="39"/>
      <c r="BB76" s="39"/>
      <c r="BC76" s="39"/>
      <c r="BD76" s="39"/>
      <c r="BE76" s="120">
        <f>AO76+AW76</f>
        <v>229.65</v>
      </c>
      <c r="BF76" s="120"/>
      <c r="BG76" s="120"/>
      <c r="BH76" s="120"/>
      <c r="BI76" s="120"/>
      <c r="BJ76" s="120"/>
      <c r="BK76" s="120"/>
      <c r="BL76" s="120"/>
    </row>
    <row r="77" spans="1:79" ht="25.5" customHeight="1" x14ac:dyDescent="0.2">
      <c r="A77" s="112" t="s">
        <v>108</v>
      </c>
      <c r="B77" s="113"/>
      <c r="C77" s="113"/>
      <c r="D77" s="113"/>
      <c r="E77" s="113"/>
      <c r="F77" s="114"/>
      <c r="G77" s="41" t="s">
        <v>126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44" t="s">
        <v>70</v>
      </c>
      <c r="AA77" s="44"/>
      <c r="AB77" s="44"/>
      <c r="AC77" s="44"/>
      <c r="AD77" s="44"/>
      <c r="AE77" s="41" t="s">
        <v>117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124">
        <v>197.81800000000001</v>
      </c>
      <c r="AP77" s="125"/>
      <c r="AQ77" s="125"/>
      <c r="AR77" s="125"/>
      <c r="AS77" s="125"/>
      <c r="AT77" s="125"/>
      <c r="AU77" s="125"/>
      <c r="AV77" s="126"/>
      <c r="AW77" s="124">
        <v>0</v>
      </c>
      <c r="AX77" s="125"/>
      <c r="AY77" s="125"/>
      <c r="AZ77" s="125"/>
      <c r="BA77" s="125"/>
      <c r="BB77" s="125"/>
      <c r="BC77" s="125"/>
      <c r="BD77" s="126"/>
      <c r="BE77" s="120">
        <f t="shared" ref="BE77:BE78" si="0">AO77+AW77</f>
        <v>197.81800000000001</v>
      </c>
      <c r="BF77" s="120"/>
      <c r="BG77" s="120"/>
      <c r="BH77" s="120"/>
      <c r="BI77" s="120"/>
      <c r="BJ77" s="120"/>
      <c r="BK77" s="120"/>
      <c r="BL77" s="120"/>
    </row>
    <row r="78" spans="1:79" ht="25.5" customHeight="1" x14ac:dyDescent="0.2">
      <c r="A78" s="112" t="s">
        <v>109</v>
      </c>
      <c r="B78" s="113"/>
      <c r="C78" s="113"/>
      <c r="D78" s="113"/>
      <c r="E78" s="113"/>
      <c r="F78" s="114"/>
      <c r="G78" s="41" t="s">
        <v>115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44" t="s">
        <v>70</v>
      </c>
      <c r="AA78" s="44"/>
      <c r="AB78" s="44"/>
      <c r="AC78" s="44"/>
      <c r="AD78" s="44"/>
      <c r="AE78" s="121" t="s">
        <v>118</v>
      </c>
      <c r="AF78" s="122"/>
      <c r="AG78" s="122"/>
      <c r="AH78" s="122"/>
      <c r="AI78" s="122"/>
      <c r="AJ78" s="122"/>
      <c r="AK78" s="122"/>
      <c r="AL78" s="122"/>
      <c r="AM78" s="122"/>
      <c r="AN78" s="123"/>
      <c r="AO78" s="124">
        <v>19.692</v>
      </c>
      <c r="AP78" s="125"/>
      <c r="AQ78" s="125"/>
      <c r="AR78" s="125"/>
      <c r="AS78" s="125"/>
      <c r="AT78" s="125"/>
      <c r="AU78" s="125"/>
      <c r="AV78" s="126"/>
      <c r="AW78" s="124">
        <v>0</v>
      </c>
      <c r="AX78" s="125"/>
      <c r="AY78" s="125"/>
      <c r="AZ78" s="125"/>
      <c r="BA78" s="125"/>
      <c r="BB78" s="125"/>
      <c r="BC78" s="125"/>
      <c r="BD78" s="126"/>
      <c r="BE78" s="120">
        <f t="shared" si="0"/>
        <v>19.692</v>
      </c>
      <c r="BF78" s="120"/>
      <c r="BG78" s="120"/>
      <c r="BH78" s="120"/>
      <c r="BI78" s="120"/>
      <c r="BJ78" s="120"/>
      <c r="BK78" s="120"/>
      <c r="BL78" s="120"/>
    </row>
    <row r="79" spans="1:79" s="4" customFormat="1" ht="12.75" customHeight="1" x14ac:dyDescent="0.2">
      <c r="A79" s="128">
        <v>0</v>
      </c>
      <c r="B79" s="128"/>
      <c r="C79" s="128"/>
      <c r="D79" s="128"/>
      <c r="E79" s="128"/>
      <c r="F79" s="128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>
        <f>AO79+AW79</f>
        <v>0</v>
      </c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127" t="s">
        <v>110</v>
      </c>
      <c r="B80" s="127"/>
      <c r="C80" s="127"/>
      <c r="D80" s="127"/>
      <c r="E80" s="127"/>
      <c r="F80" s="127"/>
      <c r="G80" s="41" t="s">
        <v>74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>AO80+AW80</f>
        <v>100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112" t="s">
        <v>111</v>
      </c>
      <c r="B81" s="113"/>
      <c r="C81" s="113"/>
      <c r="D81" s="113"/>
      <c r="E81" s="113"/>
      <c r="F81" s="114"/>
      <c r="G81" s="41" t="s">
        <v>116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44" t="s">
        <v>73</v>
      </c>
      <c r="AA81" s="44"/>
      <c r="AB81" s="44"/>
      <c r="AC81" s="44"/>
      <c r="AD81" s="44"/>
      <c r="AE81" s="41" t="s">
        <v>93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117">
        <v>100</v>
      </c>
      <c r="AP81" s="118"/>
      <c r="AQ81" s="118"/>
      <c r="AR81" s="118"/>
      <c r="AS81" s="118"/>
      <c r="AT81" s="118"/>
      <c r="AU81" s="118"/>
      <c r="AV81" s="11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f t="shared" ref="BE81:BE82" si="1">AO81+AW81</f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112" t="s">
        <v>112</v>
      </c>
      <c r="B82" s="113"/>
      <c r="C82" s="113"/>
      <c r="D82" s="113"/>
      <c r="E82" s="113"/>
      <c r="F82" s="114"/>
      <c r="G82" s="41" t="s">
        <v>125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44" t="s">
        <v>73</v>
      </c>
      <c r="AA82" s="44"/>
      <c r="AB82" s="44"/>
      <c r="AC82" s="44"/>
      <c r="AD82" s="44"/>
      <c r="AE82" s="41" t="s">
        <v>93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117">
        <v>100</v>
      </c>
      <c r="AP82" s="118"/>
      <c r="AQ82" s="118"/>
      <c r="AR82" s="118"/>
      <c r="AS82" s="118"/>
      <c r="AT82" s="118"/>
      <c r="AU82" s="118"/>
      <c r="AV82" s="11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f t="shared" si="1"/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51" t="s">
        <v>77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"/>
      <c r="AO85" s="53" t="s">
        <v>78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 spans="1:64" x14ac:dyDescent="0.2">
      <c r="W86" s="54" t="s">
        <v>5</v>
      </c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O86" s="54" t="s">
        <v>52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1:64" ht="15.75" customHeight="1" x14ac:dyDescent="0.2">
      <c r="A87" s="55" t="s">
        <v>3</v>
      </c>
      <c r="B87" s="55"/>
      <c r="C87" s="55"/>
      <c r="D87" s="55"/>
      <c r="E87" s="55"/>
      <c r="F87" s="55"/>
    </row>
    <row r="88" spans="1:64" ht="13.15" customHeight="1" x14ac:dyDescent="0.2">
      <c r="A88" s="63" t="s">
        <v>123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</row>
    <row r="89" spans="1:64" x14ac:dyDescent="0.2">
      <c r="A89" s="64" t="s">
        <v>47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51" t="s">
        <v>124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"/>
      <c r="AO91" s="53" t="s">
        <v>79</v>
      </c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</row>
    <row r="92" spans="1:64" x14ac:dyDescent="0.2">
      <c r="W92" s="54" t="s">
        <v>5</v>
      </c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O92" s="54" t="s">
        <v>52</v>
      </c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</row>
    <row r="93" spans="1:64" x14ac:dyDescent="0.2">
      <c r="A93" s="62"/>
      <c r="B93" s="62"/>
      <c r="C93" s="62"/>
      <c r="D93" s="62"/>
      <c r="E93" s="62"/>
      <c r="F93" s="62"/>
      <c r="G93" s="62"/>
      <c r="H93" s="62"/>
    </row>
    <row r="94" spans="1:64" x14ac:dyDescent="0.2">
      <c r="A94" s="54" t="s">
        <v>45</v>
      </c>
      <c r="B94" s="54"/>
      <c r="C94" s="54"/>
      <c r="D94" s="54"/>
      <c r="E94" s="54"/>
      <c r="F94" s="54"/>
      <c r="G94" s="54"/>
      <c r="H94" s="54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75">
    <mergeCell ref="AO1:BL1"/>
    <mergeCell ref="AO2:BL2"/>
    <mergeCell ref="AO3:BL3"/>
    <mergeCell ref="AO4:BL4"/>
    <mergeCell ref="AO5:BL5"/>
    <mergeCell ref="AO6:BF6"/>
    <mergeCell ref="A50:C50"/>
    <mergeCell ref="A51:C51"/>
    <mergeCell ref="AC50:AJ50"/>
    <mergeCell ref="AC51:AJ51"/>
    <mergeCell ref="AK50:AR50"/>
    <mergeCell ref="AK51:AR51"/>
    <mergeCell ref="AS50:AZ50"/>
    <mergeCell ref="AS51:AZ51"/>
    <mergeCell ref="D50:AB50"/>
    <mergeCell ref="D51:AB51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AO72:AV72"/>
    <mergeCell ref="AW72:BD72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A68:F68"/>
    <mergeCell ref="G68:Y68"/>
    <mergeCell ref="Z68:AD68"/>
    <mergeCell ref="AE68:AN68"/>
    <mergeCell ref="AO68:AV68"/>
    <mergeCell ref="AW68:BD68"/>
    <mergeCell ref="Z80:AD80"/>
    <mergeCell ref="AE80:AN80"/>
    <mergeCell ref="AO80:AV80"/>
    <mergeCell ref="AW80:BD80"/>
    <mergeCell ref="AW69:BD69"/>
    <mergeCell ref="Z74:AD74"/>
    <mergeCell ref="AE74:AN74"/>
    <mergeCell ref="AO74:AV74"/>
    <mergeCell ref="AW74:BD74"/>
    <mergeCell ref="A79:F79"/>
    <mergeCell ref="G79:Y79"/>
    <mergeCell ref="Z79:AD79"/>
    <mergeCell ref="AE79:AN79"/>
    <mergeCell ref="AO79:AV79"/>
    <mergeCell ref="AW79:BD79"/>
    <mergeCell ref="BE79:BL79"/>
    <mergeCell ref="AW77:BD77"/>
    <mergeCell ref="BE77:BL77"/>
    <mergeCell ref="BE69:BL69"/>
    <mergeCell ref="A73:F73"/>
    <mergeCell ref="G73:Y73"/>
    <mergeCell ref="Z73:AD73"/>
    <mergeCell ref="AE73:AN73"/>
    <mergeCell ref="AO73:AV73"/>
    <mergeCell ref="AW73:BD73"/>
    <mergeCell ref="BE73:BL73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2:BL72"/>
    <mergeCell ref="A72:F72"/>
    <mergeCell ref="G72:Y72"/>
    <mergeCell ref="Z72:AD72"/>
    <mergeCell ref="AE72:AN72"/>
    <mergeCell ref="G70:Y70"/>
    <mergeCell ref="BE74:BL74"/>
    <mergeCell ref="A77:F77"/>
    <mergeCell ref="G77:Y77"/>
    <mergeCell ref="Z77:AD77"/>
    <mergeCell ref="AE77:AN77"/>
    <mergeCell ref="AO77:AV77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BE76:BL76"/>
    <mergeCell ref="A76:F76"/>
    <mergeCell ref="G76:Y76"/>
    <mergeCell ref="Z76:AD76"/>
    <mergeCell ref="AE76:AN76"/>
    <mergeCell ref="AO76:AV76"/>
    <mergeCell ref="AW76:BD76"/>
    <mergeCell ref="BE82:BL82"/>
    <mergeCell ref="A82:F82"/>
    <mergeCell ref="G82:Y82"/>
    <mergeCell ref="Z82:AD82"/>
    <mergeCell ref="AE82:AN82"/>
    <mergeCell ref="AO82:AV82"/>
    <mergeCell ref="AW82:BD82"/>
    <mergeCell ref="BE78:BL78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80:BL80"/>
    <mergeCell ref="A80:F80"/>
    <mergeCell ref="G80:Y80"/>
  </mergeCells>
  <conditionalFormatting sqref="H67:L67 G67:G69 G72:G74 G76:G78 G80:G82">
    <cfRule type="cellIs" dxfId="13" priority="10" stopIfTrue="1" operator="equal">
      <formula>$G66</formula>
    </cfRule>
  </conditionalFormatting>
  <conditionalFormatting sqref="D52:I52">
    <cfRule type="cellIs" dxfId="12" priority="9" stopIfTrue="1" operator="equal">
      <formula>$D49</formula>
    </cfRule>
  </conditionalFormatting>
  <conditionalFormatting sqref="A67:F82">
    <cfRule type="cellIs" dxfId="11" priority="8" stopIfTrue="1" operator="equal">
      <formula>0</formula>
    </cfRule>
  </conditionalFormatting>
  <conditionalFormatting sqref="G71:L71 G75:L75 G79:L79">
    <cfRule type="cellIs" dxfId="10" priority="12" stopIfTrue="1" operator="equal">
      <formula>$G68</formula>
    </cfRule>
  </conditionalFormatting>
  <conditionalFormatting sqref="G70">
    <cfRule type="cellIs" dxfId="9" priority="14" stopIfTrue="1" operator="equal">
      <formula>$G68</formula>
    </cfRule>
  </conditionalFormatting>
  <conditionalFormatting sqref="G69">
    <cfRule type="cellIs" dxfId="8" priority="7" stopIfTrue="1" operator="equal">
      <formula>$G67</formula>
    </cfRule>
  </conditionalFormatting>
  <conditionalFormatting sqref="G73">
    <cfRule type="cellIs" dxfId="7" priority="6" stopIfTrue="1" operator="equal">
      <formula>$G71</formula>
    </cfRule>
  </conditionalFormatting>
  <conditionalFormatting sqref="G74">
    <cfRule type="cellIs" dxfId="6" priority="5" stopIfTrue="1" operator="equal">
      <formula>$G72</formula>
    </cfRule>
  </conditionalFormatting>
  <conditionalFormatting sqref="G77">
    <cfRule type="cellIs" dxfId="5" priority="4" stopIfTrue="1" operator="equal">
      <formula>$G75</formula>
    </cfRule>
  </conditionalFormatting>
  <conditionalFormatting sqref="G78">
    <cfRule type="cellIs" dxfId="4" priority="3" stopIfTrue="1" operator="equal">
      <formula>$G76</formula>
    </cfRule>
  </conditionalFormatting>
  <conditionalFormatting sqref="G81">
    <cfRule type="cellIs" dxfId="3" priority="2" stopIfTrue="1" operator="equal">
      <formula>$G79</formula>
    </cfRule>
  </conditionalFormatting>
  <conditionalFormatting sqref="G82">
    <cfRule type="cellIs" dxfId="2" priority="1" stopIfTrue="1" operator="equal">
      <formula>$G80</formula>
    </cfRule>
  </conditionalFormatting>
  <conditionalFormatting sqref="D49:D50">
    <cfRule type="cellIs" dxfId="1" priority="15" stopIfTrue="1" operator="equal">
      <formula>$D48</formula>
    </cfRule>
  </conditionalFormatting>
  <conditionalFormatting sqref="D51">
    <cfRule type="cellIs" dxfId="0" priority="17" stopIfTrue="1" operator="equal">
      <formula>$D49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КПК3017693</vt:lpstr>
      <vt:lpstr>КПК3017693!Область_печати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МЧС</cp:lastModifiedBy>
  <cp:lastPrinted>2021-03-12T07:41:29Z</cp:lastPrinted>
  <dcterms:created xsi:type="dcterms:W3CDTF">2016-08-15T09:54:21Z</dcterms:created>
  <dcterms:modified xsi:type="dcterms:W3CDTF">2021-03-23T12:26:22Z</dcterms:modified>
</cp:coreProperties>
</file>