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Зміни 25.03.2021\"/>
    </mc:Choice>
  </mc:AlternateContent>
  <xr:revisionPtr revIDLastSave="0" documentId="13_ncr:1_{F20F09B6-1900-4FEE-BF7A-DD5FA3C61B6F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48" i="1" l="1"/>
  <c r="N49" i="1"/>
  <c r="N50" i="1"/>
  <c r="N52" i="1"/>
  <c r="N53" i="1"/>
  <c r="I33" i="1"/>
  <c r="I34" i="1" s="1"/>
  <c r="J18" i="1" s="1"/>
  <c r="O33" i="1" l="1"/>
  <c r="O34" i="1" s="1"/>
  <c r="E18" i="1" l="1"/>
  <c r="J47" i="1"/>
  <c r="Q33" i="1"/>
  <c r="N47" i="1" l="1"/>
  <c r="J51" i="1"/>
  <c r="N51" i="1" s="1"/>
  <c r="S24" i="1"/>
  <c r="S21" i="1"/>
</calcChain>
</file>

<file path=xl/sharedStrings.xml><?xml version="1.0" encoding="utf-8"?>
<sst xmlns="http://schemas.openxmlformats.org/spreadsheetml/2006/main" count="96" uniqueCount="73">
  <si>
    <t>(підпис)</t>
  </si>
  <si>
    <t>Загальний фонд</t>
  </si>
  <si>
    <t>Наказ / розпорядчий документ</t>
  </si>
  <si>
    <t>(найменування головного розпорядника коштів місцевого бюджету)</t>
  </si>
  <si>
    <t>П А С П О Р Т</t>
  </si>
  <si>
    <t>ЗАТВЕРДЖЕНО</t>
  </si>
  <si>
    <t>Спеціальний фонд</t>
  </si>
  <si>
    <t>Одиниця виміру</t>
  </si>
  <si>
    <t>Джерело інформації</t>
  </si>
  <si>
    <t>№ з/п</t>
  </si>
  <si>
    <t>3.</t>
  </si>
  <si>
    <t>(КПКВ МБ)</t>
  </si>
  <si>
    <t>1.</t>
  </si>
  <si>
    <t>2.</t>
  </si>
  <si>
    <t>(найменування бюджетної програми)</t>
  </si>
  <si>
    <t>грн. та спец. фонду -</t>
  </si>
  <si>
    <t>грн.</t>
  </si>
  <si>
    <t>6. Мета бюджетної програми:</t>
  </si>
  <si>
    <t>5. Підстави для виконання бюджетної програми:</t>
  </si>
  <si>
    <t>7. Завдання бюджетної програми:</t>
  </si>
  <si>
    <t>Завдання</t>
  </si>
  <si>
    <t>8. Напрями використання бюджетних коштів:</t>
  </si>
  <si>
    <t>у тому числі бюджет розвитку</t>
  </si>
  <si>
    <t>Усього</t>
  </si>
  <si>
    <t>Напрями використання бюджетних коштів</t>
  </si>
  <si>
    <t>9. Перелік місцевих / регіональних програм, що виконуються у складі бюджетної програми:</t>
  </si>
  <si>
    <t xml:space="preserve">Найменування місцевої / регіональної програми </t>
  </si>
  <si>
    <t>(КФКВК)</t>
  </si>
  <si>
    <t>4. Обсяг бюджетних призначень/асигнувань -</t>
  </si>
  <si>
    <t>грн., у т.ч. загального фонду -</t>
  </si>
  <si>
    <t>Виноградівська міська рада</t>
  </si>
  <si>
    <t>0320</t>
  </si>
  <si>
    <t/>
  </si>
  <si>
    <t>Затрат</t>
  </si>
  <si>
    <t>тис.грн.</t>
  </si>
  <si>
    <t>Кошторис</t>
  </si>
  <si>
    <t>Продукту</t>
  </si>
  <si>
    <t>од.</t>
  </si>
  <si>
    <t>Ефективності</t>
  </si>
  <si>
    <t>Якості</t>
  </si>
  <si>
    <t>відс.</t>
  </si>
  <si>
    <t>10. Результативні показники бюджетної програми у розрізі підпрограм і завдань</t>
  </si>
  <si>
    <t>Назва показника</t>
  </si>
  <si>
    <t>бюджетної програми місцевого бюджету на 2021 рік</t>
  </si>
  <si>
    <t xml:space="preserve">Здійснення контролю за дотриманням протипожежних вимог, запобігання пожежам і нещасним випадкам, гасіння пожеж </t>
  </si>
  <si>
    <t>Забезпечення здійснення контролю за дотриманням протипожежних вимог, запобігання пожежам і нещасним випадкам, гасіння пожеж</t>
  </si>
  <si>
    <t>Обсяг ресурсів</t>
  </si>
  <si>
    <t>кількість працівників особового складу місцевої пожежної охорони</t>
  </si>
  <si>
    <t>штатний розпис</t>
  </si>
  <si>
    <t>відсоток забезпечення виконання наданих повноважень</t>
  </si>
  <si>
    <t>Забезпечення діяльності місцевої пожежної охорони</t>
  </si>
  <si>
    <t>Керівник установи - головного розпорядника бюджетних коштів</t>
  </si>
  <si>
    <t>Степан Бочкай</t>
  </si>
  <si>
    <t>(ім'я та прізвище)</t>
  </si>
  <si>
    <t>Погоджено</t>
  </si>
  <si>
    <t>Фінансовий відділ Виноградівської міської ради</t>
  </si>
  <si>
    <t>Керівник місцевого фінансового органу</t>
  </si>
  <si>
    <t>Ганна Марушка</t>
  </si>
  <si>
    <t>Дата погодження</t>
  </si>
  <si>
    <t>____________________2021р.</t>
  </si>
  <si>
    <t>М.П.</t>
  </si>
  <si>
    <t xml:space="preserve">Забезпечення здійснення контролю за дотриманням протипожежних вимог, запобігання пожежам і нещасним випадкам, гасіння пожеж </t>
  </si>
  <si>
    <t xml:space="preserve">середні витрати на утримання одного працівника місцевої пожежної охорони
</t>
  </si>
  <si>
    <t>04053677</t>
  </si>
  <si>
    <t>0753000000</t>
  </si>
  <si>
    <t>(код бюджету)</t>
  </si>
  <si>
    <t>Підтримка належного рівня пожежної безпеки на об’єктах і в населених пунктах територіальної громади Виноградівської міської ради</t>
  </si>
  <si>
    <t>розрахункові дані</t>
  </si>
  <si>
    <t>ЗАТВЕРДЖЕНО
Наказ МФУ  26.08.2014  № 836
(в редакції наказу  від 29.12.2018 р. № 1209)</t>
  </si>
  <si>
    <t xml:space="preserve">                                           (найменування головного розпорядника)                                          (код ЄДРПОУ)</t>
  </si>
  <si>
    <t xml:space="preserve">                                           (найменування відповідального виконавця)                                      (код ЄДРПОУ)</t>
  </si>
  <si>
    <t>Конституція України (Закон України від 28.06.1996 №254/96-ВР)_x000D_
Бюджетний кодекс України (Закон України від 08.07.2010 №2456-VII)_x000D_
Закон України "Про Державний  бюджет України на 2020 рік_x000D_
Постанова Кабінету Міністрів Україним від 28.02.2002 року №228 "Про затвердження Порядку складання,розгляду,затвердження та основних вимог до виконання кошторисів бюджетних установ"_x000D_
Наказ Міністерства фінансів України від 01.10.2010р. №1147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управління"(зі змінами)_x000D_
Рішення сесі № 102 від  25.03.2021 р. "Про внесення змін до рішення міської ради від 29.12.2020р.№ "Про бюджет Виноградівської міської територіальної громади   на 2021 рік "  (зі змінами від 02.02.2021р.)</t>
  </si>
  <si>
    <t>від 08.04.2021 р. №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</si>
</sst>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#0"/>
  </numFmts>
  <fonts count="7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55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 applyAlignment="1"/>
    <xf numFmtId="0" fontId="4" fillId="0" borderId="0" xfId="0" applyFont="1" applyAlignment="1"/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vertical="center" wrapText="1"/>
    </xf>
    <xf numFmtId="49" fontId="4" fillId="0" borderId="2" xfId="0" applyNumberFormat="1" applyFont="1" applyBorder="1" applyAlignment="1">
      <alignment vertical="center" wrapText="1"/>
    </xf>
    <xf numFmtId="164" fontId="4" fillId="0" borderId="6" xfId="0" applyNumberFormat="1" applyFont="1" applyBorder="1" applyAlignment="1">
      <alignment vertical="center" wrapText="1"/>
    </xf>
    <xf numFmtId="164" fontId="3" fillId="0" borderId="6" xfId="0" applyNumberFormat="1" applyFont="1" applyBorder="1" applyAlignment="1">
      <alignment vertical="center" wrapText="1"/>
    </xf>
    <xf numFmtId="165" fontId="3" fillId="0" borderId="6" xfId="0" applyNumberFormat="1" applyFont="1" applyBorder="1" applyAlignment="1">
      <alignment vertical="center" wrapText="1"/>
    </xf>
    <xf numFmtId="0" fontId="3" fillId="0" borderId="2" xfId="0" applyFont="1" applyBorder="1"/>
    <xf numFmtId="0" fontId="3" fillId="0" borderId="1" xfId="0" applyFont="1" applyBorder="1"/>
    <xf numFmtId="0" fontId="4" fillId="0" borderId="1" xfId="0" applyFont="1" applyBorder="1" applyAlignment="1"/>
    <xf numFmtId="0" fontId="4" fillId="0" borderId="0" xfId="0" applyFont="1" applyBorder="1" applyAlignment="1">
      <alignment horizontal="left"/>
    </xf>
    <xf numFmtId="0" fontId="3" fillId="0" borderId="0" xfId="0" applyFont="1" applyAlignment="1">
      <alignment vertical="center" wrapText="1"/>
    </xf>
    <xf numFmtId="0" fontId="3" fillId="0" borderId="0" xfId="0" applyFont="1" applyAlignment="1"/>
    <xf numFmtId="49" fontId="3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49" fontId="4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2" fontId="3" fillId="0" borderId="3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2" fontId="4" fillId="0" borderId="3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2" fontId="4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2" fontId="3" fillId="0" borderId="0" xfId="0" applyNumberFormat="1" applyFont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6" xfId="0" applyFont="1" applyBorder="1"/>
    <xf numFmtId="0" fontId="3" fillId="0" borderId="4" xfId="0" applyFont="1" applyBorder="1"/>
    <xf numFmtId="49" fontId="3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top" wrapText="1"/>
    </xf>
    <xf numFmtId="49" fontId="4" fillId="0" borderId="6" xfId="0" applyNumberFormat="1" applyFont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top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left" shrinkToFi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8"/>
  <sheetViews>
    <sheetView tabSelected="1" zoomScaleNormal="100" workbookViewId="0">
      <selection activeCell="P8" sqref="P8"/>
    </sheetView>
  </sheetViews>
  <sheetFormatPr defaultRowHeight="15.75" x14ac:dyDescent="0.25"/>
  <cols>
    <col min="1" max="1" width="5.140625" style="6" customWidth="1"/>
    <col min="2" max="2" width="13.85546875" style="6" customWidth="1"/>
    <col min="3" max="3" width="11.140625" style="6" customWidth="1"/>
    <col min="4" max="13" width="9.7109375" style="6" customWidth="1"/>
    <col min="14" max="14" width="6.7109375" style="6" customWidth="1"/>
    <col min="15" max="15" width="7.5703125" style="6" customWidth="1"/>
    <col min="16" max="16" width="15.140625" style="6" customWidth="1"/>
    <col min="17" max="17" width="69.28515625" style="9" hidden="1" customWidth="1"/>
    <col min="18" max="18" width="51.28515625" style="9" hidden="1" customWidth="1"/>
    <col min="19" max="19" width="137.140625" style="9" hidden="1" customWidth="1"/>
    <col min="20" max="16384" width="9.140625" style="6"/>
  </cols>
  <sheetData>
    <row r="1" spans="1:34" ht="12.75" customHeight="1" x14ac:dyDescent="0.25">
      <c r="E1" s="7"/>
      <c r="F1" s="7"/>
      <c r="G1" s="7"/>
      <c r="H1" s="7"/>
      <c r="I1" s="7"/>
      <c r="J1" s="7"/>
      <c r="K1" s="8"/>
      <c r="M1" s="50" t="s">
        <v>68</v>
      </c>
      <c r="N1" s="50"/>
      <c r="O1" s="50"/>
      <c r="P1" s="50"/>
    </row>
    <row r="2" spans="1:34" ht="12.75" customHeight="1" x14ac:dyDescent="0.25">
      <c r="E2" s="7"/>
      <c r="F2" s="7"/>
      <c r="G2" s="7"/>
      <c r="H2" s="7"/>
      <c r="I2" s="7"/>
      <c r="J2" s="7"/>
      <c r="K2" s="8"/>
      <c r="M2" s="50"/>
      <c r="N2" s="50"/>
      <c r="O2" s="50"/>
      <c r="P2" s="50"/>
    </row>
    <row r="3" spans="1:34" ht="12.75" customHeight="1" x14ac:dyDescent="0.25">
      <c r="E3" s="10"/>
      <c r="F3" s="10"/>
      <c r="G3" s="10"/>
      <c r="H3" s="10"/>
      <c r="I3" s="10"/>
      <c r="J3" s="11" t="s">
        <v>5</v>
      </c>
      <c r="K3" s="12"/>
      <c r="L3" s="13"/>
      <c r="M3" s="50"/>
      <c r="N3" s="50"/>
      <c r="O3" s="50"/>
      <c r="P3" s="50"/>
    </row>
    <row r="4" spans="1:34" x14ac:dyDescent="0.25">
      <c r="E4" s="10"/>
      <c r="F4" s="10"/>
      <c r="G4" s="10"/>
      <c r="H4" s="10"/>
      <c r="I4" s="10"/>
      <c r="J4" s="10" t="s">
        <v>2</v>
      </c>
      <c r="K4" s="12"/>
      <c r="L4" s="13"/>
      <c r="M4" s="13"/>
      <c r="N4" s="13"/>
      <c r="O4" s="13"/>
      <c r="P4" s="13"/>
    </row>
    <row r="5" spans="1:34" x14ac:dyDescent="0.25">
      <c r="E5" s="10"/>
      <c r="F5" s="10"/>
      <c r="G5" s="10"/>
      <c r="H5" s="10"/>
      <c r="I5" s="10"/>
      <c r="J5" s="54" t="s">
        <v>30</v>
      </c>
      <c r="K5" s="54"/>
      <c r="L5" s="54"/>
      <c r="M5" s="54"/>
      <c r="N5" s="54"/>
      <c r="O5" s="54"/>
      <c r="P5" s="54"/>
    </row>
    <row r="6" spans="1:34" x14ac:dyDescent="0.25">
      <c r="E6" s="10"/>
      <c r="F6" s="10"/>
      <c r="G6" s="10"/>
      <c r="H6" s="10"/>
      <c r="I6" s="10"/>
      <c r="J6" s="55" t="s">
        <v>3</v>
      </c>
      <c r="K6" s="55"/>
      <c r="L6" s="55"/>
      <c r="M6" s="55"/>
      <c r="N6" s="55"/>
      <c r="O6" s="55"/>
      <c r="P6" s="55"/>
    </row>
    <row r="7" spans="1:34" ht="24" customHeight="1" x14ac:dyDescent="0.25">
      <c r="A7" s="14"/>
      <c r="B7" s="14"/>
      <c r="C7" s="10"/>
      <c r="D7" s="10"/>
      <c r="E7" s="10"/>
      <c r="F7" s="10"/>
      <c r="G7" s="10"/>
      <c r="H7" s="10"/>
      <c r="I7" s="10"/>
      <c r="J7" s="96" t="s">
        <v>72</v>
      </c>
      <c r="K7" s="96"/>
      <c r="L7" s="96"/>
      <c r="M7" s="96"/>
      <c r="N7" s="96"/>
      <c r="O7" s="96"/>
      <c r="P7" s="96"/>
    </row>
    <row r="8" spans="1:34" x14ac:dyDescent="0.25">
      <c r="A8" s="14"/>
      <c r="B8" s="14"/>
      <c r="C8" s="10"/>
      <c r="D8" s="10"/>
      <c r="E8" s="10"/>
      <c r="F8" s="10"/>
      <c r="G8" s="10"/>
      <c r="H8" s="10"/>
      <c r="I8" s="10"/>
      <c r="J8" s="15"/>
      <c r="K8" s="15"/>
      <c r="L8" s="15"/>
      <c r="M8" s="15"/>
      <c r="N8" s="15"/>
      <c r="O8" s="15"/>
      <c r="P8" s="15"/>
    </row>
    <row r="9" spans="1:34" x14ac:dyDescent="0.25">
      <c r="A9" s="52" t="s">
        <v>4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</row>
    <row r="10" spans="1:34" x14ac:dyDescent="0.25">
      <c r="A10" s="52" t="s">
        <v>43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</row>
    <row r="11" spans="1:34" ht="6.75" customHeight="1" x14ac:dyDescent="0.2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</row>
    <row r="12" spans="1:34" ht="15.75" customHeight="1" x14ac:dyDescent="0.25">
      <c r="A12" s="16" t="s">
        <v>12</v>
      </c>
      <c r="B12" s="17">
        <v>118130</v>
      </c>
      <c r="C12" s="16"/>
      <c r="D12" s="88" t="s">
        <v>30</v>
      </c>
      <c r="E12" s="88"/>
      <c r="F12" s="88"/>
      <c r="G12" s="88"/>
      <c r="H12" s="88"/>
      <c r="I12" s="88"/>
      <c r="J12" s="88"/>
      <c r="K12" s="88"/>
      <c r="L12" s="88"/>
      <c r="M12" s="36"/>
      <c r="N12" s="89" t="s">
        <v>63</v>
      </c>
      <c r="O12" s="89"/>
      <c r="P12" s="89"/>
    </row>
    <row r="13" spans="1:34" x14ac:dyDescent="0.25">
      <c r="A13" s="16"/>
      <c r="B13" s="14" t="s">
        <v>11</v>
      </c>
      <c r="C13" s="16"/>
      <c r="D13" s="53" t="s">
        <v>69</v>
      </c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</row>
    <row r="14" spans="1:34" ht="15.75" customHeight="1" x14ac:dyDescent="0.25">
      <c r="A14" s="16" t="s">
        <v>13</v>
      </c>
      <c r="B14" s="17">
        <v>118130</v>
      </c>
      <c r="C14" s="16"/>
      <c r="D14" s="88" t="s">
        <v>30</v>
      </c>
      <c r="E14" s="88"/>
      <c r="F14" s="88"/>
      <c r="G14" s="88"/>
      <c r="H14" s="88"/>
      <c r="I14" s="88"/>
      <c r="J14" s="88"/>
      <c r="K14" s="88"/>
      <c r="L14" s="88"/>
      <c r="M14" s="36"/>
      <c r="N14" s="89" t="s">
        <v>63</v>
      </c>
      <c r="O14" s="89"/>
      <c r="P14" s="89"/>
    </row>
    <row r="15" spans="1:34" x14ac:dyDescent="0.25">
      <c r="A15" s="16"/>
      <c r="B15" s="14" t="s">
        <v>11</v>
      </c>
      <c r="C15" s="16"/>
      <c r="D15" s="53" t="s">
        <v>70</v>
      </c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</row>
    <row r="16" spans="1:34" ht="19.5" customHeight="1" x14ac:dyDescent="0.25">
      <c r="A16" s="16" t="s">
        <v>10</v>
      </c>
      <c r="B16" s="17">
        <v>118130</v>
      </c>
      <c r="C16" s="16"/>
      <c r="D16" s="18" t="s">
        <v>31</v>
      </c>
      <c r="E16" s="16"/>
      <c r="F16" s="88" t="s">
        <v>50</v>
      </c>
      <c r="G16" s="88"/>
      <c r="H16" s="88"/>
      <c r="I16" s="88"/>
      <c r="J16" s="88"/>
      <c r="K16" s="88"/>
      <c r="L16" s="88"/>
      <c r="M16" s="36"/>
      <c r="N16" s="89" t="s">
        <v>64</v>
      </c>
      <c r="O16" s="89"/>
      <c r="P16" s="89"/>
      <c r="V16" s="37"/>
      <c r="W16" s="38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</row>
    <row r="17" spans="1:19" x14ac:dyDescent="0.25">
      <c r="A17" s="16"/>
      <c r="B17" s="14" t="s">
        <v>11</v>
      </c>
      <c r="C17" s="16"/>
      <c r="D17" s="14" t="s">
        <v>27</v>
      </c>
      <c r="E17" s="16"/>
      <c r="F17" s="90" t="s">
        <v>14</v>
      </c>
      <c r="G17" s="90"/>
      <c r="H17" s="90"/>
      <c r="I17" s="90"/>
      <c r="J17" s="90"/>
      <c r="K17" s="90"/>
      <c r="L17" s="90"/>
      <c r="M17" s="10"/>
      <c r="N17" s="90" t="s">
        <v>65</v>
      </c>
      <c r="O17" s="90"/>
      <c r="P17" s="90"/>
    </row>
    <row r="18" spans="1:19" x14ac:dyDescent="0.25">
      <c r="A18" s="16" t="s">
        <v>28</v>
      </c>
      <c r="B18" s="16"/>
      <c r="C18" s="16"/>
      <c r="D18" s="16"/>
      <c r="E18" s="56">
        <f>O34</f>
        <v>452050</v>
      </c>
      <c r="F18" s="56"/>
      <c r="G18" s="16" t="s">
        <v>29</v>
      </c>
      <c r="H18" s="16"/>
      <c r="I18" s="16"/>
      <c r="J18" s="56">
        <f>I34</f>
        <v>452050</v>
      </c>
      <c r="K18" s="56"/>
      <c r="L18" s="16" t="s">
        <v>15</v>
      </c>
      <c r="M18" s="16"/>
      <c r="N18" s="59">
        <v>0</v>
      </c>
      <c r="O18" s="59"/>
      <c r="P18" s="16" t="s">
        <v>16</v>
      </c>
    </row>
    <row r="19" spans="1:19" ht="4.5" customHeight="1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</row>
    <row r="20" spans="1:19" x14ac:dyDescent="0.25">
      <c r="A20" s="16" t="s">
        <v>18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</row>
    <row r="21" spans="1:19" ht="130.5" customHeight="1" x14ac:dyDescent="0.25">
      <c r="A21" s="58" t="s">
        <v>71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9">
        <v>1</v>
      </c>
      <c r="S21" s="9" t="str">
        <f>A21</f>
        <v>Конституція України (Закон України від 28.06.1996 №254/96-ВР)_x000D_
Бюджетний кодекс України (Закон України від 08.07.2010 №2456-VII)_x000D_
Закон України "Про Державний  бюджет України на 2020 рік_x000D_
Постанова Кабінету Міністрів Україним від 28.02.2002 року №228 "Про затвердження Порядку складання,розгляду,затвердження та основних вимог до виконання кошторисів бюджетних установ"_x000D_
Наказ Міністерства фінансів України від 01.10.2010р. №1147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управління"(зі змінами)_x000D_
Рішення сесі № 102 від  25.03.2021 р. "Про внесення змін до рішення міської ради від 29.12.2020р.№ "Про бюджет Виноградівської міської територіальної громади   на 2021 рік "  (зі змінами від 02.02.2021р.)</v>
      </c>
    </row>
    <row r="22" spans="1:19" x14ac:dyDescent="0.25">
      <c r="A22" s="16" t="s">
        <v>17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</row>
    <row r="23" spans="1:19" ht="21" customHeight="1" x14ac:dyDescent="0.25">
      <c r="A23" s="57" t="s">
        <v>66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4"/>
      <c r="R23" s="4"/>
      <c r="S23" s="4"/>
    </row>
    <row r="24" spans="1:19" x14ac:dyDescent="0.25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9">
        <v>1</v>
      </c>
      <c r="S24" s="9">
        <f>A24</f>
        <v>0</v>
      </c>
    </row>
    <row r="25" spans="1:19" x14ac:dyDescent="0.25">
      <c r="A25" s="16" t="s">
        <v>19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9" ht="31.5" x14ac:dyDescent="0.25">
      <c r="A26" s="3" t="s">
        <v>9</v>
      </c>
      <c r="B26" s="43" t="s">
        <v>20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44"/>
    </row>
    <row r="27" spans="1:19" ht="24.75" customHeight="1" x14ac:dyDescent="0.25">
      <c r="A27" s="19">
        <v>1</v>
      </c>
      <c r="B27" s="67" t="s">
        <v>44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1"/>
    </row>
    <row r="28" spans="1:19" x14ac:dyDescent="0.25">
      <c r="A28" s="19"/>
      <c r="B28" s="45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7"/>
    </row>
    <row r="29" spans="1:19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</row>
    <row r="30" spans="1:19" x14ac:dyDescent="0.25">
      <c r="A30" s="16" t="s">
        <v>21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4" t="s">
        <v>16</v>
      </c>
    </row>
    <row r="31" spans="1:19" ht="44.25" customHeight="1" x14ac:dyDescent="0.25">
      <c r="A31" s="3" t="s">
        <v>9</v>
      </c>
      <c r="B31" s="43" t="s">
        <v>24</v>
      </c>
      <c r="C31" s="51"/>
      <c r="D31" s="51"/>
      <c r="E31" s="51"/>
      <c r="F31" s="51"/>
      <c r="G31" s="51"/>
      <c r="H31" s="44"/>
      <c r="I31" s="41" t="s">
        <v>1</v>
      </c>
      <c r="J31" s="41"/>
      <c r="K31" s="41" t="s">
        <v>6</v>
      </c>
      <c r="L31" s="41"/>
      <c r="M31" s="43" t="s">
        <v>22</v>
      </c>
      <c r="N31" s="44"/>
      <c r="O31" s="41" t="s">
        <v>23</v>
      </c>
      <c r="P31" s="41"/>
    </row>
    <row r="32" spans="1:19" x14ac:dyDescent="0.25">
      <c r="A32" s="20">
        <v>1</v>
      </c>
      <c r="B32" s="60">
        <v>2</v>
      </c>
      <c r="C32" s="65"/>
      <c r="D32" s="65"/>
      <c r="E32" s="65"/>
      <c r="F32" s="65"/>
      <c r="G32" s="65"/>
      <c r="H32" s="61"/>
      <c r="I32" s="42">
        <v>3</v>
      </c>
      <c r="J32" s="42"/>
      <c r="K32" s="42">
        <v>4</v>
      </c>
      <c r="L32" s="42"/>
      <c r="M32" s="42">
        <v>5</v>
      </c>
      <c r="N32" s="42"/>
      <c r="O32" s="42">
        <v>6</v>
      </c>
      <c r="P32" s="42"/>
    </row>
    <row r="33" spans="1:26" ht="30" customHeight="1" x14ac:dyDescent="0.25">
      <c r="A33" s="21">
        <v>1</v>
      </c>
      <c r="B33" s="67" t="s">
        <v>61</v>
      </c>
      <c r="C33" s="68"/>
      <c r="D33" s="68"/>
      <c r="E33" s="68"/>
      <c r="F33" s="68"/>
      <c r="G33" s="68"/>
      <c r="H33" s="69"/>
      <c r="I33" s="39">
        <f>285050+167000</f>
        <v>452050</v>
      </c>
      <c r="J33" s="40"/>
      <c r="K33" s="39"/>
      <c r="L33" s="40"/>
      <c r="M33" s="39"/>
      <c r="N33" s="40"/>
      <c r="O33" s="39">
        <f>I33+K33+M33</f>
        <v>452050</v>
      </c>
      <c r="P33" s="40"/>
      <c r="Q33" s="9" t="str">
        <f>B33</f>
        <v xml:space="preserve">Забезпечення здійснення контролю за дотриманням протипожежних вимог, запобігання пожежам і нещасним випадкам, гасіння пожеж </v>
      </c>
    </row>
    <row r="34" spans="1:26" ht="16.5" customHeight="1" x14ac:dyDescent="0.25">
      <c r="A34" s="19"/>
      <c r="B34" s="45" t="s">
        <v>23</v>
      </c>
      <c r="C34" s="46"/>
      <c r="D34" s="46"/>
      <c r="E34" s="46"/>
      <c r="F34" s="46"/>
      <c r="G34" s="46"/>
      <c r="H34" s="47"/>
      <c r="I34" s="39">
        <f>SUM(I33)</f>
        <v>452050</v>
      </c>
      <c r="J34" s="40"/>
      <c r="K34" s="48"/>
      <c r="L34" s="49"/>
      <c r="M34" s="48"/>
      <c r="N34" s="49"/>
      <c r="O34" s="39">
        <f>SUM(O33)</f>
        <v>452050</v>
      </c>
      <c r="P34" s="40"/>
    </row>
    <row r="35" spans="1:26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26" x14ac:dyDescent="0.25">
      <c r="A36" s="16" t="s">
        <v>25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4" t="s">
        <v>16</v>
      </c>
    </row>
    <row r="37" spans="1:26" ht="25.5" customHeight="1" x14ac:dyDescent="0.25">
      <c r="A37" s="62" t="s">
        <v>26</v>
      </c>
      <c r="B37" s="63"/>
      <c r="C37" s="63"/>
      <c r="D37" s="63"/>
      <c r="E37" s="63"/>
      <c r="F37" s="63"/>
      <c r="G37" s="63"/>
      <c r="H37" s="63"/>
      <c r="I37" s="63"/>
      <c r="J37" s="64"/>
      <c r="K37" s="41" t="s">
        <v>1</v>
      </c>
      <c r="L37" s="41"/>
      <c r="M37" s="62" t="s">
        <v>6</v>
      </c>
      <c r="N37" s="64"/>
      <c r="O37" s="41" t="s">
        <v>23</v>
      </c>
      <c r="P37" s="41"/>
    </row>
    <row r="38" spans="1:26" x14ac:dyDescent="0.25">
      <c r="A38" s="60">
        <v>1</v>
      </c>
      <c r="B38" s="65"/>
      <c r="C38" s="65"/>
      <c r="D38" s="65"/>
      <c r="E38" s="65"/>
      <c r="F38" s="65"/>
      <c r="G38" s="65"/>
      <c r="H38" s="65"/>
      <c r="I38" s="65"/>
      <c r="J38" s="61"/>
      <c r="K38" s="60">
        <v>2</v>
      </c>
      <c r="L38" s="61"/>
      <c r="M38" s="60">
        <v>3</v>
      </c>
      <c r="N38" s="61"/>
      <c r="O38" s="60">
        <v>4</v>
      </c>
      <c r="P38" s="61"/>
    </row>
    <row r="39" spans="1:26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</row>
    <row r="40" spans="1:26" ht="21.75" customHeight="1" x14ac:dyDescent="0.25">
      <c r="A40" s="75" t="s">
        <v>41</v>
      </c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</row>
    <row r="41" spans="1:26" ht="8.25" customHeight="1" x14ac:dyDescent="0.25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</row>
    <row r="43" spans="1:26" ht="31.5" customHeight="1" x14ac:dyDescent="0.25">
      <c r="A43" s="3" t="s">
        <v>9</v>
      </c>
      <c r="B43" s="43" t="s">
        <v>42</v>
      </c>
      <c r="C43" s="51"/>
      <c r="D43" s="51"/>
      <c r="E43" s="51"/>
      <c r="F43" s="44"/>
      <c r="G43" s="2" t="s">
        <v>7</v>
      </c>
      <c r="H43" s="91" t="s">
        <v>8</v>
      </c>
      <c r="I43" s="92"/>
      <c r="J43" s="41" t="s">
        <v>1</v>
      </c>
      <c r="K43" s="41"/>
      <c r="L43" s="43" t="s">
        <v>6</v>
      </c>
      <c r="M43" s="44"/>
      <c r="N43" s="43" t="s">
        <v>23</v>
      </c>
      <c r="O43" s="51"/>
      <c r="P43" s="44"/>
      <c r="Q43" s="1"/>
      <c r="R43" s="1"/>
      <c r="S43" s="1"/>
    </row>
    <row r="44" spans="1:26" x14ac:dyDescent="0.25">
      <c r="A44" s="3">
        <v>1</v>
      </c>
      <c r="B44" s="43">
        <v>2</v>
      </c>
      <c r="C44" s="51"/>
      <c r="D44" s="51"/>
      <c r="E44" s="51"/>
      <c r="F44" s="44"/>
      <c r="G44" s="3">
        <v>3</v>
      </c>
      <c r="H44" s="77">
        <v>4</v>
      </c>
      <c r="I44" s="77"/>
      <c r="J44" s="77">
        <v>5</v>
      </c>
      <c r="K44" s="77"/>
      <c r="L44" s="77">
        <v>6</v>
      </c>
      <c r="M44" s="77"/>
      <c r="N44" s="43">
        <v>7</v>
      </c>
      <c r="O44" s="51"/>
      <c r="P44" s="44"/>
      <c r="Q44" s="1"/>
      <c r="R44" s="1"/>
      <c r="S44" s="1"/>
    </row>
    <row r="45" spans="1:26" ht="19.5" customHeight="1" x14ac:dyDescent="0.25">
      <c r="A45" s="22"/>
      <c r="B45" s="78" t="s">
        <v>45</v>
      </c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80"/>
      <c r="Q45" s="24"/>
      <c r="R45" s="24"/>
      <c r="S45" s="24"/>
    </row>
    <row r="46" spans="1:26" x14ac:dyDescent="0.25">
      <c r="A46" s="22"/>
      <c r="B46" s="78" t="s">
        <v>33</v>
      </c>
      <c r="C46" s="79"/>
      <c r="D46" s="79"/>
      <c r="E46" s="79"/>
      <c r="F46" s="80"/>
      <c r="G46" s="23" t="s">
        <v>32</v>
      </c>
      <c r="H46" s="77"/>
      <c r="I46" s="77"/>
      <c r="J46" s="77"/>
      <c r="K46" s="77"/>
      <c r="L46" s="77"/>
      <c r="M46" s="77"/>
      <c r="N46" s="83"/>
      <c r="O46" s="84"/>
      <c r="P46" s="85"/>
      <c r="Q46" s="24"/>
      <c r="R46" s="24"/>
      <c r="S46" s="24"/>
    </row>
    <row r="47" spans="1:26" ht="16.5" customHeight="1" x14ac:dyDescent="0.25">
      <c r="A47" s="2"/>
      <c r="B47" s="82" t="s">
        <v>46</v>
      </c>
      <c r="C47" s="82"/>
      <c r="D47" s="82"/>
      <c r="E47" s="82"/>
      <c r="F47" s="82"/>
      <c r="G47" s="33" t="s">
        <v>34</v>
      </c>
      <c r="H47" s="77" t="s">
        <v>35</v>
      </c>
      <c r="I47" s="77"/>
      <c r="J47" s="77">
        <f>O34/1000</f>
        <v>452.05</v>
      </c>
      <c r="K47" s="77"/>
      <c r="L47" s="77"/>
      <c r="M47" s="77"/>
      <c r="N47" s="73">
        <f>J47+L47</f>
        <v>452.05</v>
      </c>
      <c r="O47" s="73"/>
      <c r="P47" s="73"/>
      <c r="Q47" s="25"/>
      <c r="R47" s="25"/>
      <c r="S47" s="25"/>
      <c r="U47" s="72"/>
      <c r="V47" s="72"/>
      <c r="W47" s="72"/>
      <c r="X47" s="72"/>
      <c r="Y47" s="72"/>
      <c r="Z47" s="72"/>
    </row>
    <row r="48" spans="1:26" ht="15.75" customHeight="1" x14ac:dyDescent="0.25">
      <c r="A48" s="2"/>
      <c r="B48" s="74" t="s">
        <v>36</v>
      </c>
      <c r="C48" s="74"/>
      <c r="D48" s="74"/>
      <c r="E48" s="74"/>
      <c r="F48" s="74"/>
      <c r="G48" s="34" t="s">
        <v>32</v>
      </c>
      <c r="H48" s="77"/>
      <c r="I48" s="77"/>
      <c r="J48" s="77"/>
      <c r="K48" s="77"/>
      <c r="L48" s="77"/>
      <c r="M48" s="77"/>
      <c r="N48" s="73">
        <f t="shared" ref="N48:N53" si="0">J48+L48</f>
        <v>0</v>
      </c>
      <c r="O48" s="73"/>
      <c r="P48" s="73"/>
      <c r="Q48" s="26"/>
      <c r="R48" s="26"/>
      <c r="S48" s="26"/>
    </row>
    <row r="49" spans="1:19" ht="16.5" customHeight="1" x14ac:dyDescent="0.25">
      <c r="A49" s="2"/>
      <c r="B49" s="82" t="s">
        <v>47</v>
      </c>
      <c r="C49" s="82"/>
      <c r="D49" s="82"/>
      <c r="E49" s="82"/>
      <c r="F49" s="82"/>
      <c r="G49" s="33" t="s">
        <v>37</v>
      </c>
      <c r="H49" s="77" t="s">
        <v>48</v>
      </c>
      <c r="I49" s="77"/>
      <c r="J49" s="77">
        <v>5</v>
      </c>
      <c r="K49" s="77"/>
      <c r="L49" s="77"/>
      <c r="M49" s="77"/>
      <c r="N49" s="73">
        <f t="shared" si="0"/>
        <v>5</v>
      </c>
      <c r="O49" s="73"/>
      <c r="P49" s="73"/>
      <c r="Q49" s="26"/>
      <c r="R49" s="26"/>
      <c r="S49" s="26"/>
    </row>
    <row r="50" spans="1:19" ht="16.5" customHeight="1" x14ac:dyDescent="0.25">
      <c r="A50" s="2"/>
      <c r="B50" s="74" t="s">
        <v>38</v>
      </c>
      <c r="C50" s="74"/>
      <c r="D50" s="74"/>
      <c r="E50" s="74"/>
      <c r="F50" s="74"/>
      <c r="G50" s="34" t="s">
        <v>32</v>
      </c>
      <c r="H50" s="77"/>
      <c r="I50" s="77"/>
      <c r="J50" s="77"/>
      <c r="K50" s="77"/>
      <c r="L50" s="77"/>
      <c r="M50" s="77"/>
      <c r="N50" s="73">
        <f t="shared" si="0"/>
        <v>0</v>
      </c>
      <c r="O50" s="73"/>
      <c r="P50" s="73"/>
      <c r="Q50" s="25"/>
      <c r="R50" s="25"/>
      <c r="S50" s="25"/>
    </row>
    <row r="51" spans="1:19" ht="29.25" customHeight="1" x14ac:dyDescent="0.25">
      <c r="A51" s="22"/>
      <c r="B51" s="82" t="s">
        <v>62</v>
      </c>
      <c r="C51" s="82"/>
      <c r="D51" s="82"/>
      <c r="E51" s="82"/>
      <c r="F51" s="82"/>
      <c r="G51" s="33" t="s">
        <v>34</v>
      </c>
      <c r="H51" s="43" t="s">
        <v>67</v>
      </c>
      <c r="I51" s="44"/>
      <c r="J51" s="43">
        <f>J47/J49</f>
        <v>90.41</v>
      </c>
      <c r="K51" s="44"/>
      <c r="L51" s="43"/>
      <c r="M51" s="44"/>
      <c r="N51" s="73">
        <f t="shared" si="0"/>
        <v>90.41</v>
      </c>
      <c r="O51" s="73"/>
      <c r="P51" s="73"/>
      <c r="Q51" s="24"/>
      <c r="R51" s="24"/>
      <c r="S51" s="24"/>
    </row>
    <row r="52" spans="1:19" ht="16.5" customHeight="1" x14ac:dyDescent="0.25">
      <c r="A52" s="27"/>
      <c r="B52" s="74" t="s">
        <v>39</v>
      </c>
      <c r="C52" s="74"/>
      <c r="D52" s="74"/>
      <c r="E52" s="74"/>
      <c r="F52" s="74"/>
      <c r="G52" s="34" t="s">
        <v>32</v>
      </c>
      <c r="J52" s="43"/>
      <c r="K52" s="44"/>
      <c r="L52" s="43"/>
      <c r="M52" s="44"/>
      <c r="N52" s="73">
        <f t="shared" si="0"/>
        <v>0</v>
      </c>
      <c r="O52" s="73"/>
      <c r="P52" s="73"/>
    </row>
    <row r="53" spans="1:19" ht="33" customHeight="1" x14ac:dyDescent="0.25">
      <c r="A53" s="27"/>
      <c r="B53" s="93" t="s">
        <v>49</v>
      </c>
      <c r="C53" s="94"/>
      <c r="D53" s="94"/>
      <c r="E53" s="94"/>
      <c r="F53" s="95"/>
      <c r="G53" s="35" t="s">
        <v>40</v>
      </c>
      <c r="H53" s="43" t="s">
        <v>67</v>
      </c>
      <c r="I53" s="44"/>
      <c r="J53" s="43">
        <v>100</v>
      </c>
      <c r="K53" s="44"/>
      <c r="L53" s="43"/>
      <c r="M53" s="44"/>
      <c r="N53" s="73">
        <f t="shared" si="0"/>
        <v>100</v>
      </c>
      <c r="O53" s="73"/>
      <c r="P53" s="73"/>
    </row>
    <row r="54" spans="1:19" ht="12.75" customHeight="1" x14ac:dyDescent="0.25"/>
    <row r="57" spans="1:19" x14ac:dyDescent="0.25">
      <c r="A57" s="86" t="s">
        <v>51</v>
      </c>
      <c r="B57" s="86"/>
      <c r="C57" s="86"/>
      <c r="D57" s="86"/>
      <c r="E57" s="86"/>
      <c r="F57" s="28"/>
      <c r="G57" s="11"/>
      <c r="H57" s="29" t="s">
        <v>52</v>
      </c>
      <c r="I57" s="29"/>
      <c r="J57" s="14"/>
      <c r="K57" s="14"/>
      <c r="L57" s="14"/>
      <c r="M57" s="14"/>
      <c r="N57" s="14"/>
      <c r="O57" s="14"/>
      <c r="P57" s="14"/>
    </row>
    <row r="58" spans="1:19" ht="12.75" customHeight="1" x14ac:dyDescent="0.25">
      <c r="A58" s="86"/>
      <c r="B58" s="86"/>
      <c r="C58" s="86"/>
      <c r="D58" s="86"/>
      <c r="E58" s="86"/>
      <c r="F58" s="5" t="s">
        <v>0</v>
      </c>
      <c r="G58" s="14"/>
      <c r="H58" s="55" t="s">
        <v>53</v>
      </c>
      <c r="I58" s="55"/>
      <c r="N58" s="30"/>
    </row>
    <row r="59" spans="1:19" x14ac:dyDescent="0.25">
      <c r="A59" s="31"/>
      <c r="B59" s="31"/>
      <c r="C59" s="31"/>
      <c r="D59" s="31"/>
      <c r="E59" s="31"/>
      <c r="F59" s="14"/>
      <c r="G59" s="14"/>
      <c r="H59" s="15"/>
      <c r="I59" s="15"/>
      <c r="N59" s="14"/>
    </row>
    <row r="60" spans="1:19" ht="16.5" customHeight="1" x14ac:dyDescent="0.25">
      <c r="A60" s="81" t="s">
        <v>54</v>
      </c>
      <c r="B60" s="81"/>
      <c r="C60" s="81"/>
      <c r="D60" s="31"/>
      <c r="E60" s="31"/>
      <c r="F60" s="14"/>
      <c r="G60" s="14"/>
      <c r="H60" s="15"/>
      <c r="I60" s="15"/>
      <c r="N60" s="14"/>
    </row>
    <row r="61" spans="1:19" ht="18" customHeight="1" x14ac:dyDescent="0.25">
      <c r="A61" s="8" t="s">
        <v>55</v>
      </c>
      <c r="B61" s="8"/>
      <c r="C61" s="8"/>
      <c r="D61" s="8"/>
      <c r="E61" s="31"/>
      <c r="N61" s="14"/>
    </row>
    <row r="62" spans="1:19" ht="12.75" customHeight="1" x14ac:dyDescent="0.25">
      <c r="A62" s="31"/>
      <c r="B62" s="31"/>
      <c r="C62" s="31"/>
      <c r="D62" s="31"/>
      <c r="E62" s="31"/>
      <c r="F62" s="14"/>
      <c r="G62" s="14"/>
      <c r="H62" s="15"/>
      <c r="I62" s="15"/>
      <c r="N62" s="30"/>
    </row>
    <row r="63" spans="1:19" x14ac:dyDescent="0.25">
      <c r="A63" s="86" t="s">
        <v>56</v>
      </c>
      <c r="B63" s="86"/>
      <c r="C63" s="86"/>
      <c r="D63" s="86"/>
      <c r="E63" s="86"/>
      <c r="F63" s="28"/>
      <c r="G63" s="11"/>
      <c r="H63" s="29" t="s">
        <v>57</v>
      </c>
      <c r="I63" s="29"/>
      <c r="N63" s="14"/>
    </row>
    <row r="64" spans="1:19" x14ac:dyDescent="0.25">
      <c r="A64" s="86"/>
      <c r="B64" s="86"/>
      <c r="C64" s="86"/>
      <c r="D64" s="86"/>
      <c r="E64" s="86"/>
      <c r="F64" s="5" t="s">
        <v>0</v>
      </c>
      <c r="G64" s="14"/>
      <c r="H64" s="55" t="s">
        <v>53</v>
      </c>
      <c r="I64" s="55"/>
    </row>
    <row r="66" spans="2:4" x14ac:dyDescent="0.25">
      <c r="B66" s="32" t="s">
        <v>58</v>
      </c>
      <c r="C66" s="32"/>
      <c r="D66" s="6" t="s">
        <v>59</v>
      </c>
    </row>
    <row r="68" spans="2:4" x14ac:dyDescent="0.25">
      <c r="B68" s="6" t="s">
        <v>60</v>
      </c>
    </row>
  </sheetData>
  <mergeCells count="112">
    <mergeCell ref="A63:E64"/>
    <mergeCell ref="H64:I64"/>
    <mergeCell ref="X16:AH16"/>
    <mergeCell ref="D12:L12"/>
    <mergeCell ref="N12:P12"/>
    <mergeCell ref="D14:L14"/>
    <mergeCell ref="N14:P14"/>
    <mergeCell ref="F16:L16"/>
    <mergeCell ref="N16:P16"/>
    <mergeCell ref="F17:L17"/>
    <mergeCell ref="N17:P17"/>
    <mergeCell ref="J43:K43"/>
    <mergeCell ref="L43:M43"/>
    <mergeCell ref="H43:I43"/>
    <mergeCell ref="B53:F53"/>
    <mergeCell ref="N53:P53"/>
    <mergeCell ref="A57:E58"/>
    <mergeCell ref="H58:I58"/>
    <mergeCell ref="H53:I53"/>
    <mergeCell ref="N51:P51"/>
    <mergeCell ref="H50:I50"/>
    <mergeCell ref="H46:I46"/>
    <mergeCell ref="B52:F52"/>
    <mergeCell ref="N52:P52"/>
    <mergeCell ref="B48:F48"/>
    <mergeCell ref="N48:P48"/>
    <mergeCell ref="B49:F49"/>
    <mergeCell ref="N49:P49"/>
    <mergeCell ref="N46:P46"/>
    <mergeCell ref="B47:F47"/>
    <mergeCell ref="H51:I51"/>
    <mergeCell ref="J51:K51"/>
    <mergeCell ref="L51:M51"/>
    <mergeCell ref="J50:K50"/>
    <mergeCell ref="L50:M50"/>
    <mergeCell ref="A60:C60"/>
    <mergeCell ref="J46:K46"/>
    <mergeCell ref="L46:M46"/>
    <mergeCell ref="H48:I48"/>
    <mergeCell ref="J48:K48"/>
    <mergeCell ref="L48:M48"/>
    <mergeCell ref="H47:I47"/>
    <mergeCell ref="J47:K47"/>
    <mergeCell ref="L47:M47"/>
    <mergeCell ref="J52:K52"/>
    <mergeCell ref="L52:M52"/>
    <mergeCell ref="J53:K53"/>
    <mergeCell ref="L53:M53"/>
    <mergeCell ref="H49:I49"/>
    <mergeCell ref="J49:K49"/>
    <mergeCell ref="L49:M49"/>
    <mergeCell ref="B51:F51"/>
    <mergeCell ref="U47:Z47"/>
    <mergeCell ref="N47:P47"/>
    <mergeCell ref="B50:F50"/>
    <mergeCell ref="A40:S40"/>
    <mergeCell ref="A41:S41"/>
    <mergeCell ref="N44:P44"/>
    <mergeCell ref="B44:F44"/>
    <mergeCell ref="N43:P43"/>
    <mergeCell ref="B43:F43"/>
    <mergeCell ref="H44:I44"/>
    <mergeCell ref="J44:K44"/>
    <mergeCell ref="L44:M44"/>
    <mergeCell ref="B45:P45"/>
    <mergeCell ref="B46:F46"/>
    <mergeCell ref="N50:P50"/>
    <mergeCell ref="M38:N38"/>
    <mergeCell ref="O38:P38"/>
    <mergeCell ref="K38:L38"/>
    <mergeCell ref="O33:P33"/>
    <mergeCell ref="A37:J37"/>
    <mergeCell ref="A38:J38"/>
    <mergeCell ref="A10:P10"/>
    <mergeCell ref="A21:P21"/>
    <mergeCell ref="A24:P24"/>
    <mergeCell ref="B33:H33"/>
    <mergeCell ref="I33:J33"/>
    <mergeCell ref="M34:N34"/>
    <mergeCell ref="O34:P34"/>
    <mergeCell ref="O37:P37"/>
    <mergeCell ref="K37:L37"/>
    <mergeCell ref="O32:P32"/>
    <mergeCell ref="B27:P27"/>
    <mergeCell ref="B28:P28"/>
    <mergeCell ref="M37:N37"/>
    <mergeCell ref="B31:H31"/>
    <mergeCell ref="B32:H32"/>
    <mergeCell ref="O31:P31"/>
    <mergeCell ref="K32:L32"/>
    <mergeCell ref="M32:N32"/>
    <mergeCell ref="M1:P3"/>
    <mergeCell ref="B26:P26"/>
    <mergeCell ref="A9:P9"/>
    <mergeCell ref="D13:P13"/>
    <mergeCell ref="D15:P15"/>
    <mergeCell ref="J5:P5"/>
    <mergeCell ref="J6:P6"/>
    <mergeCell ref="J7:P7"/>
    <mergeCell ref="E18:F18"/>
    <mergeCell ref="J18:K18"/>
    <mergeCell ref="A23:P23"/>
    <mergeCell ref="N18:O18"/>
    <mergeCell ref="I34:J34"/>
    <mergeCell ref="I31:J31"/>
    <mergeCell ref="I32:J32"/>
    <mergeCell ref="K31:L31"/>
    <mergeCell ref="M31:N31"/>
    <mergeCell ref="K33:L33"/>
    <mergeCell ref="M33:N33"/>
    <mergeCell ref="B34:H34"/>
    <mergeCell ref="K34:L34"/>
  </mergeCells>
  <phoneticPr fontId="1" type="noConversion"/>
  <pageMargins left="0.78740157480314965" right="0.47244094488188981" top="0.39370078740157483" bottom="0.59055118110236227" header="0.31496062992125984" footer="0.31496062992125984"/>
  <pageSetup paperSize="9" scale="75" fitToHeight="2" orientation="landscape" r:id="rId1"/>
  <headerFooter alignWithMargins="0">
    <oddFooter>&amp;L&amp;8Сторінка &amp;P із &amp;N</oddFooter>
  </headerFooter>
  <rowBreaks count="1" manualBreakCount="1">
    <brk id="29" max="16383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Gukalo</dc:creator>
  <cp:lastModifiedBy>Пользователь</cp:lastModifiedBy>
  <cp:lastPrinted>2021-02-09T06:45:58Z</cp:lastPrinted>
  <dcterms:created xsi:type="dcterms:W3CDTF">2005-08-08T17:36:43Z</dcterms:created>
  <dcterms:modified xsi:type="dcterms:W3CDTF">2021-04-16T08:34:08Z</dcterms:modified>
</cp:coreProperties>
</file>