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20730" windowHeight="11760" tabRatio="741" activeTab="14"/>
  </bookViews>
  <sheets>
    <sheet name="0210160" sheetId="18" r:id="rId1"/>
    <sheet name="0210170" sheetId="17" r:id="rId2"/>
    <sheet name="0210180" sheetId="16" r:id="rId3"/>
    <sheet name="0213112" sheetId="15" r:id="rId4"/>
    <sheet name="0213122" sheetId="14" r:id="rId5"/>
    <sheet name="0213123" sheetId="13" r:id="rId6"/>
    <sheet name="0213131" sheetId="12" r:id="rId7"/>
    <sheet name="0213140" sheetId="11" r:id="rId8"/>
    <sheet name="0213210" sheetId="10" r:id="rId9"/>
    <sheet name="0213242" sheetId="9" r:id="rId10"/>
    <sheet name="0214082" sheetId="8" r:id="rId11"/>
    <sheet name="0215061" sheetId="7" r:id="rId12"/>
    <sheet name="0216030" sheetId="6" r:id="rId13"/>
    <sheet name="0216086" sheetId="5" r:id="rId14"/>
    <sheet name="0216090" sheetId="4" r:id="rId15"/>
  </sheets>
  <calcPr calcId="114210"/>
</workbook>
</file>

<file path=xl/calcChain.xml><?xml version="1.0" encoding="utf-8"?>
<calcChain xmlns="http://schemas.openxmlformats.org/spreadsheetml/2006/main">
  <c r="E72" i="8"/>
  <c r="E45" i="18"/>
  <c r="E71"/>
  <c r="F45"/>
  <c r="F71"/>
  <c r="G71"/>
  <c r="E70"/>
  <c r="G70"/>
  <c r="E69"/>
  <c r="G69"/>
  <c r="G67"/>
  <c r="G43"/>
  <c r="G66"/>
  <c r="G62"/>
  <c r="F55"/>
  <c r="E55"/>
  <c r="G55"/>
  <c r="G42"/>
  <c r="B42"/>
  <c r="E73" i="17"/>
  <c r="B44"/>
  <c r="G73"/>
  <c r="G70"/>
  <c r="G66"/>
  <c r="F58"/>
  <c r="E58"/>
  <c r="G56"/>
  <c r="G58"/>
  <c r="F47"/>
  <c r="E47"/>
  <c r="G44"/>
  <c r="G47"/>
  <c r="G82" i="16"/>
  <c r="G81"/>
  <c r="G80"/>
  <c r="E78"/>
  <c r="G73"/>
  <c r="G72"/>
  <c r="G71"/>
  <c r="G68"/>
  <c r="G69"/>
  <c r="G67"/>
  <c r="F58"/>
  <c r="E58"/>
  <c r="G79"/>
  <c r="G56"/>
  <c r="G58"/>
  <c r="F47"/>
  <c r="E47"/>
  <c r="G44"/>
  <c r="G47"/>
  <c r="G74" i="15"/>
  <c r="E74"/>
  <c r="E73"/>
  <c r="F57"/>
  <c r="G57"/>
  <c r="G56"/>
  <c r="E57"/>
  <c r="G73"/>
  <c r="G55"/>
  <c r="F46"/>
  <c r="E46"/>
  <c r="G44"/>
  <c r="G46"/>
  <c r="B44"/>
  <c r="E71" i="14"/>
  <c r="E70"/>
  <c r="G70"/>
  <c r="F55"/>
  <c r="E55"/>
  <c r="G53"/>
  <c r="G55"/>
  <c r="F46"/>
  <c r="E46"/>
  <c r="G44"/>
  <c r="G46"/>
  <c r="B44"/>
  <c r="E73" i="13"/>
  <c r="E72"/>
  <c r="G72"/>
  <c r="F57"/>
  <c r="E57"/>
  <c r="G55"/>
  <c r="G57"/>
  <c r="F46"/>
  <c r="E46"/>
  <c r="G44"/>
  <c r="G46"/>
  <c r="B44"/>
  <c r="E73" i="12"/>
  <c r="E72"/>
  <c r="G72"/>
  <c r="F57"/>
  <c r="E57"/>
  <c r="G55"/>
  <c r="G57"/>
  <c r="F46"/>
  <c r="E46"/>
  <c r="G44"/>
  <c r="G46"/>
  <c r="B44"/>
  <c r="E67" i="11"/>
  <c r="F54"/>
  <c r="E54"/>
  <c r="G52"/>
  <c r="G54"/>
  <c r="F45"/>
  <c r="E45"/>
  <c r="G43"/>
  <c r="G45"/>
  <c r="B43"/>
  <c r="G45" i="18"/>
  <c r="G78" i="16"/>
  <c r="G67" i="11"/>
  <c r="F72" i="10"/>
  <c r="G72"/>
  <c r="E72"/>
  <c r="F57"/>
  <c r="E57"/>
  <c r="G55"/>
  <c r="G57"/>
  <c r="F46"/>
  <c r="E46"/>
  <c r="G44"/>
  <c r="G46"/>
  <c r="B44"/>
  <c r="E73" i="9"/>
  <c r="E72"/>
  <c r="G45"/>
  <c r="B45"/>
  <c r="G76"/>
  <c r="G75"/>
  <c r="G73"/>
  <c r="G72"/>
  <c r="G70"/>
  <c r="G69"/>
  <c r="F57"/>
  <c r="E57"/>
  <c r="G55"/>
  <c r="G57"/>
  <c r="F46"/>
  <c r="E46"/>
  <c r="G44"/>
  <c r="G46"/>
  <c r="B44"/>
  <c r="G76" i="8"/>
  <c r="E73"/>
  <c r="G70"/>
  <c r="G75"/>
  <c r="G69"/>
  <c r="G66"/>
  <c r="F57"/>
  <c r="E57"/>
  <c r="G55"/>
  <c r="G57"/>
  <c r="F46"/>
  <c r="E46"/>
  <c r="G44"/>
  <c r="G46"/>
  <c r="B44"/>
  <c r="G75" i="7"/>
  <c r="E73"/>
  <c r="E72"/>
  <c r="G73"/>
  <c r="G72"/>
  <c r="G69"/>
  <c r="G66"/>
  <c r="F57"/>
  <c r="E57"/>
  <c r="G55"/>
  <c r="G57"/>
  <c r="F46"/>
  <c r="E46"/>
  <c r="G44"/>
  <c r="G46"/>
  <c r="B44"/>
  <c r="F81" i="6"/>
  <c r="E81"/>
  <c r="G80"/>
  <c r="E79"/>
  <c r="G79"/>
  <c r="G76"/>
  <c r="G74"/>
  <c r="G75"/>
  <c r="G69"/>
  <c r="G45"/>
  <c r="G46"/>
  <c r="G47"/>
  <c r="G48"/>
  <c r="G49"/>
  <c r="G51"/>
  <c r="G78"/>
  <c r="G73"/>
  <c r="G68"/>
  <c r="F61"/>
  <c r="E61"/>
  <c r="G59"/>
  <c r="G61"/>
  <c r="F52"/>
  <c r="E52"/>
  <c r="G44"/>
  <c r="G52"/>
  <c r="F72" i="5"/>
  <c r="G72"/>
  <c r="G69"/>
  <c r="G66"/>
  <c r="F57"/>
  <c r="E57"/>
  <c r="G55"/>
  <c r="G57"/>
  <c r="F46"/>
  <c r="E46"/>
  <c r="G44"/>
  <c r="G46"/>
  <c r="B44"/>
  <c r="E73" i="4"/>
  <c r="G73"/>
  <c r="E72"/>
  <c r="G72"/>
  <c r="G69"/>
  <c r="G67"/>
  <c r="G66"/>
  <c r="F57"/>
  <c r="G55"/>
  <c r="G57"/>
  <c r="E57"/>
  <c r="G45"/>
  <c r="G44"/>
  <c r="G46"/>
  <c r="F46"/>
  <c r="E46"/>
  <c r="B45"/>
  <c r="B44"/>
  <c r="G73" i="8"/>
  <c r="G72"/>
  <c r="G81" i="6"/>
</calcChain>
</file>

<file path=xl/sharedStrings.xml><?xml version="1.0" encoding="utf-8"?>
<sst xmlns="http://schemas.openxmlformats.org/spreadsheetml/2006/main" count="1766" uniqueCount="337">
  <si>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32890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32890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</si>
  <si>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реалізації політики у молодіжній сфері на регіональному рівні</t>
    </r>
  </si>
  <si>
    <t>Створення сприятливих умов для соціального становлення і розвитку молоді</t>
  </si>
  <si>
    <t>Програма реалізації заходів щодо поліпшення становища дітей, молоді, жінок і сімей у Покровському районі на 2020-2022 роки</t>
  </si>
  <si>
    <t>Кількість місцевих заходів державної політики у молодіжній сфері</t>
  </si>
  <si>
    <t>Кількість учасників регіональних заходів державної політики у молодіжній сфері</t>
  </si>
  <si>
    <t>в т.ч. дівчат</t>
  </si>
  <si>
    <t>Середні витрати на проведення одного регіонального заходу державної політики у молодіжній сфері</t>
  </si>
  <si>
    <t>Середні витрати на забезпечення участі у регіональних заходах державної політики у молодіжній сфері 1 учасника</t>
  </si>
  <si>
    <t>Збільшення кількості молоді, охопленої регіональними заходами державної політики у молодіжній сфері, порівняно з минулим роком</t>
  </si>
  <si>
    <t>0213123</t>
  </si>
  <si>
    <t>3123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</si>
  <si>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18500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18500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</si>
  <si>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Заходи державної політики з питань сім'ї</t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</si>
  <si>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14.05.2018 №688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261 "Про Програму реалізації заходів щодо поліпшення становища дітей, молоді, жінок і сімей у Покровському районі на 2020-2022 роки"</t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</si>
  <si>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"Про сприяння соціальному становленню та розвитку молоді в Україні", Указ Президента України від 13.10.2015 №580/2015 "Про стратегію національно-патріотичного вихвання дітей та молоді на 2016-2020 роки",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14.05.2018 №688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261 "Про Програму реалізації заходів щодо поліпшення становища дітей, молоді, жінок і сімей у Покровському районі на 2020-2022 роки"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</si>
  <si>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соціальної підтримки сім'ям, дітям та молоді вразливих категорій населення</t>
    </r>
  </si>
  <si>
    <t>Проведення регіональних заходів, спрямованих на підтримку сім'ї, демографічний розвиток</t>
  </si>
  <si>
    <t>Рішення сесії від 24.12.2019 №261 "Про Програму реалізації заходів щодо поліпшення становища дітей, молоді, жінок і сімей у Покровському районі на 2020-2022 роки"</t>
  </si>
  <si>
    <t>Кількість регіональних заходів державної політики з питань сім'ї</t>
  </si>
  <si>
    <t>Кількість учасників регіональних заходів державної політики з питань сім'ї</t>
  </si>
  <si>
    <t>Середні витрати на проведення одного регіонального заходу державної політики з питань сім'ї</t>
  </si>
  <si>
    <t>Середні витрати на забезпечення участі у регіональних заходах державної політики з питань сім'ї 1 учасника</t>
  </si>
  <si>
    <t>Динаміка кількості людей, охоплених регіональними заходами державної політики з питань сім'ї, порівняно з минулим роком</t>
  </si>
  <si>
    <t>0213122</t>
  </si>
  <si>
    <t>3122</t>
  </si>
  <si>
    <t>Заходи державної політики із забезпечення рівних прав та можливостей жінок та чоловіків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</si>
  <si>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1120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1120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</si>
  <si>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Проведення регіональних заходів, спрямованих на забезпечення гендерної рівності в суспільстві</t>
  </si>
  <si>
    <t>Кількість регіональних заходів державної політики із забезпечення рівних прав та можливостей жінок та чоловіків</t>
  </si>
  <si>
    <t>Кількість учасників регіональних заходів державної політики із забезпечення рівних прав та можливостей жінок та чоловіків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</si>
  <si>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</si>
  <si>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Середні витрати на забезпечення участі у регіональних заходах державної політики із забезпечення рівних прав та можливостей жінок та чоловіків 1 учасника</t>
  </si>
  <si>
    <t>Динаміка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</si>
  <si>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0213112</t>
  </si>
  <si>
    <t>3112</t>
  </si>
  <si>
    <t>Заходи державної політики з питань сім'ї та їх соціального захисту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</si>
  <si>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65030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65030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</si>
  <si>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надання соціальних послуг дітям, які опинились у складних життєвих обставинах та забезпечення соціально-правового захисту дітей</t>
    </r>
  </si>
  <si>
    <t>Створення умов для забезпечення прав дітей, у тому числі тих, які виховуються в сім'ях, які неспроможні або не бажають виконувати виховні функції</t>
  </si>
  <si>
    <t>Кількість регональних заходів державної політики з питань дітей</t>
  </si>
  <si>
    <t>Рішення сесії від 24.12.2019 №261 "Про Програму реалізації заходів щодо поліпшення становища дітей, молоді, жінок і сімей у Покровському районі на 2020-2022 роки", Рішення сесії від 24.12.2019 №262 "Про затвердження Програми захисту прав дітей та розвитку сімейних форм виховання в Покровському районі на 2020-2022 роки"</t>
  </si>
  <si>
    <t>Кількість учасників регіональних заходів державної політики з питань дітей</t>
  </si>
  <si>
    <t>Кількість дітей-сиріт та дітей, позбавлених батьківського піклування, влаштованих у прийомні сім'ї та дитячі будинки сімейного типу</t>
  </si>
  <si>
    <t>Середні витрати на проведення одного регіонального заходу державної політики з питань дітей</t>
  </si>
  <si>
    <t>Середні витрати на забезпечення участі у регіональних заходах державної політики з питань дітей 1 учасника</t>
  </si>
  <si>
    <t>Динаміка дітей, охоплених регіональними заходами державної політики з питань дітей, порівняно з минулим роком</t>
  </si>
  <si>
    <t>Питома вага дітей, охоплених заходами, до кількості дітей, що перебувають на обліку служби у справах дітей</t>
  </si>
  <si>
    <t>0210180</t>
  </si>
  <si>
    <t>0180</t>
  </si>
  <si>
    <t>0133</t>
  </si>
  <si>
    <t>Інша діяльність у сфері державного управління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</si>
  <si>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168993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168993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</si>
  <si>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здійснюватись з усіх місцевих бюджетів",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271 "Про затвердження Програми сприяння розвитку місцевого самоврядування в Покровському районі на 2020-2022 роки"</t>
  </si>
  <si>
    <t>Здійснення наданих законодавством повноважень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</si>
  <si>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функціонування програми щодо сприяння розвитку місцевого самоврядування, організація і проведення урочистих заходів</t>
    </r>
  </si>
  <si>
    <t>Заохочення органів самоорганізації населення</t>
  </si>
  <si>
    <t>Проведення урочистостей</t>
  </si>
  <si>
    <t>Забезпечення діяльності депутатів районної в місті ради</t>
  </si>
  <si>
    <t>Забезпечення депутатської діяльності</t>
  </si>
  <si>
    <t>Проведення свят та урочистостей</t>
  </si>
  <si>
    <t>Заохочення органів самоорганізації, підприємств та установ</t>
  </si>
  <si>
    <t>Програма сприяння розвитку місцевого самоврядування в Покровському районі на 2020-2022 роки</t>
  </si>
  <si>
    <t>Кількість депутатів</t>
  </si>
  <si>
    <t>Обсяг видатків на проведеня свят та урочистостей</t>
  </si>
  <si>
    <t>Обсяг видатків на заохочення органів самоорганізації населення та установ</t>
  </si>
  <si>
    <t>Регламент</t>
  </si>
  <si>
    <t>Кількість проведених засідань</t>
  </si>
  <si>
    <t>Протоколи засідань</t>
  </si>
  <si>
    <t>Кількість прийнятих рішень</t>
  </si>
  <si>
    <t>Кількість громадян, нагороджених відзнаками</t>
  </si>
  <si>
    <t>Бухгалтерська звітність</t>
  </si>
  <si>
    <t>Кількість покладань з нагоди відзначення захдів, пам'ятних дат</t>
  </si>
  <si>
    <t>Календарний план</t>
  </si>
  <si>
    <t>Кількість квартальних комітетів</t>
  </si>
  <si>
    <t>Кількість установ, що беруть участь у конкурсах</t>
  </si>
  <si>
    <t>Середні витрати на одного депутата</t>
  </si>
  <si>
    <t>Середні витрати на нагородження громадян</t>
  </si>
  <si>
    <t>Середні витрати на покладання</t>
  </si>
  <si>
    <t>Середні видатки на заохочення органів самоорганізації населення</t>
  </si>
  <si>
    <t>Середні видатки на заохочення переможців конкурсів</t>
  </si>
  <si>
    <t>Динаміка збільшення/зменшення організованих покладань у плановому періоді відносно фактичного показника попереднього періоду</t>
  </si>
  <si>
    <t>Динаміка осіб, яким протягом року надано заохочення відносно попереднього року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</si>
  <si>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</si>
  <si>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</si>
  <si>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</si>
  <si>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</si>
  <si>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23610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23610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</si>
  <si>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Навчання та підвищення кваліфікації посадових осіб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</si>
  <si>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Навчання та підвищення кваліфікації посадових осіб</t>
    </r>
  </si>
  <si>
    <t>Кількість посадових осіб, для яких планується підвищення кваліфікації</t>
  </si>
  <si>
    <t>Середня вартість підвищення кваліфікації на одну посадову особу</t>
  </si>
  <si>
    <t>Частка посадових осіб, що пройшли підвищення кваліфікації до їх загальної кількості</t>
  </si>
  <si>
    <t>0210160</t>
  </si>
  <si>
    <t>0160</t>
  </si>
  <si>
    <t>0111</t>
  </si>
  <si>
    <t>Керівництво і управління у відповідній сфері у містах (місті Києві), селищах, селах, об'єднаних територіальних громадах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</si>
  <si>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42035411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42013359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22052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</si>
  <si>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01.10.2010 №1147 "Про затвердження типового переліку бюджетних програм та результативних показників їх виконання для місцевих бюджетів в галузі "Державне управління",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</si>
  <si>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Керівництво і управління у відповідній сфері</t>
    </r>
  </si>
  <si>
    <t>Виконання завдань з інформатизації</t>
  </si>
  <si>
    <t>Кількість штатних одиниць</t>
  </si>
  <si>
    <t>Штатний розпис</t>
  </si>
  <si>
    <t>Кількість отриманих листів, звернень, заяв, скарг</t>
  </si>
  <si>
    <t>Журнали реєстрації</t>
  </si>
  <si>
    <t>Кількість прийнятих розпоряджень, рішень виконкому, рішень сесії</t>
  </si>
  <si>
    <t>Кількість опрацьованих листів, звернень, заяв, скарг на одного працівника</t>
  </si>
  <si>
    <t>Кількість прийнятих розпоряджень, рішень виконкому, рішень сесії на одного працівника</t>
  </si>
  <si>
    <t>Витрати на утримання однієї штатної одиниці</t>
  </si>
  <si>
    <t>Динаміка  нагороджених громадян у плановому періоді відносно фактичного показника попереднього періоду</t>
  </si>
  <si>
    <t>Забезпечення житлових прав мешканців району</t>
  </si>
  <si>
    <t>Реалізація комплексу заходів щодо забезпечення утримання в належному санітарно-технічному стані території району та об'єктів благоустрою</t>
  </si>
  <si>
    <t>Забезпечення умов для розвитку фізичної культури і спорту</t>
  </si>
  <si>
    <t>Забезпечення надання додаткової соціальної допомоги незахищеним верствам населення</t>
  </si>
  <si>
    <t>Сприяння зайнятості населення</t>
  </si>
  <si>
    <t>Організація оздоровлення та відпочинку дітей, які потребують особливої соціальної уваги та підтримки</t>
  </si>
  <si>
    <t>Створення належних умов для соціального становлення та розвитку молоді</t>
  </si>
  <si>
    <t>Підтримка сім'ї, демографічний розвиток</t>
  </si>
  <si>
    <t>Проведення заходів, спрямованих на забезпечення гендерної рівності в суспільстві</t>
  </si>
  <si>
    <t>Забезпечення сприянню розвитку місцевого самоврядування</t>
  </si>
  <si>
    <t>Здійснення наданих законодавством повноважень у відповідній сфері</t>
  </si>
  <si>
    <t>від 03.02.2020 р. №22-р</t>
  </si>
  <si>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</si>
  <si>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</si>
  <si>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</si>
  <si>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</si>
  <si>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</si>
  <si>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</si>
  <si>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4.</t>
  </si>
  <si>
    <t>5.</t>
  </si>
  <si>
    <t>6.</t>
  </si>
  <si>
    <t>7.</t>
  </si>
  <si>
    <t>N з/п</t>
  </si>
  <si>
    <t>Завдання</t>
  </si>
  <si>
    <t>8.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</si>
  <si>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</si>
  <si>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</si>
  <si>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</si>
  <si>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</si>
  <si>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</si>
  <si>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</si>
  <si>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</si>
  <si>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</si>
  <si>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</si>
  <si>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</si>
  <si>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</si>
  <si>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</si>
  <si>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</si>
  <si>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</si>
  <si>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</si>
  <si>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</si>
  <si>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</si>
  <si>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</si>
  <si>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ПОГОДЖЕНО:</t>
  </si>
  <si>
    <t>(найменування відповідального виконавця)</t>
  </si>
  <si>
    <t>Цілі державної політики, на досягнення яких спрямована реалізація бюджетної програми</t>
  </si>
  <si>
    <t>Ціль державної політики</t>
  </si>
  <si>
    <t>Завдання бюджетної програми</t>
  </si>
  <si>
    <t>гривень</t>
  </si>
  <si>
    <t>11.</t>
  </si>
  <si>
    <t>М. П.</t>
  </si>
  <si>
    <t>(ініціали/ініціал, прізвище)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</si>
  <si>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</si>
  <si>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 xml:space="preserve">1. </t>
  </si>
  <si>
    <t>(код за ЄДРПОУ)</t>
  </si>
  <si>
    <t xml:space="preserve">2. </t>
  </si>
  <si>
    <t xml:space="preserve">3. 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</si>
  <si>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</si>
  <si>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</si>
  <si>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</si>
  <si>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(код бюджету)</t>
  </si>
  <si>
    <t xml:space="preserve">(код Програмної класифікації видатків та кредитування місцевого бюджету)
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</si>
  <si>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</si>
  <si>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Розпорядження голови районної в місті ради</t>
  </si>
  <si>
    <t>Виконавчий комітет Покровської районної в місті ради</t>
  </si>
  <si>
    <t>бюджетної програми місцевого бюджету на 2020 рік</t>
  </si>
  <si>
    <t>0200000</t>
  </si>
  <si>
    <t>04052531</t>
  </si>
  <si>
    <t>0210000</t>
  </si>
  <si>
    <t>0216090</t>
  </si>
  <si>
    <t>0640</t>
  </si>
  <si>
    <t>Інша діяльність у сфері житлово-комунального господарства</t>
  </si>
  <si>
    <t>04205603000</t>
  </si>
  <si>
    <t>6090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</si>
  <si>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>23500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23500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</si>
  <si>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житлових прав мешканців Покровського району</t>
    </r>
  </si>
  <si>
    <t>Замовлення технічної документації на житлові приміщення відумерлої спадщини</t>
  </si>
  <si>
    <t>Визнання особи такою, що втратила право користування житловим приміщенням</t>
  </si>
  <si>
    <t>Програма забезпечення мешканців Покровського району житлом соціального призначення та здійснення інших витрат стосовно житлових приміщень на 2020-2022 роки</t>
  </si>
  <si>
    <t>Загальний обсяг видатків на замовлення технічної документації на житлові приміщення відумерлої спадщини</t>
  </si>
  <si>
    <t>грн.</t>
  </si>
  <si>
    <t>Загальний обсяг видатків на визнання особи такою, що втратила право користування жилим приміщенням</t>
  </si>
  <si>
    <t>Кількість об'єктів житлового фонду, на які планується виготовлення документації</t>
  </si>
  <si>
    <t>од.</t>
  </si>
  <si>
    <t>Статистична звітність</t>
  </si>
  <si>
    <t>Кількість осіб, яких необхідно визнати такими, що втратили право користування жилим приміщенням</t>
  </si>
  <si>
    <t>ос.</t>
  </si>
  <si>
    <t>Середня вартість виготовлення документації на 1 об'єкт</t>
  </si>
  <si>
    <t>Розрахунково</t>
  </si>
  <si>
    <t>Середня вартість визнання особи такою, що втратила право користування жилим приміщенням</t>
  </si>
  <si>
    <t>Темп зростання кількості замовлень технічної документації в порівнянні з минулим роком</t>
  </si>
  <si>
    <t>відс.</t>
  </si>
  <si>
    <t>Питома вага кількості осіб, яких планується визнати такими, що втратили право користування жилим приміщенням до їх загальної кількості</t>
  </si>
  <si>
    <t>Голова районної в місті ради</t>
  </si>
  <si>
    <t>В.В. Коритнік</t>
  </si>
  <si>
    <t>Фінансовий відділ виконкому Покровської районної в місті ради</t>
  </si>
  <si>
    <t>Начальник фінансового відділу</t>
  </si>
  <si>
    <t>О.В. Скубенко</t>
  </si>
  <si>
    <t>31 січня 2020 року</t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</si>
  <si>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від 12.01.2006 №3334-IV "Про житловий фонд соціального призначення", Закон України "Про державний бюджет України на 2020 рік", Постанови Кабінету міністрів України від 23.07.2008 №682 "Деякі питання реалізації Закону України "Про житловий фонд соціального призначення", від 26.04.2019 №582 "Про затвердження Порядку формування фондів житла для тимчасового проживання внутрішньо переміщених осіб і Порядку надання в тимчасове користування житлових приміщень з фондів житла для тимчасового проживання внутрішньопереміщених осіб", 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27.07.2011 №945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266 "Про затвердження Програми забезпечення мешканців Покровського району житлом соціального призначення та здійснення інших витрат стосовно житлових приміщень на 2020-2022 роки"</t>
  </si>
  <si>
    <t>Кошторис</t>
  </si>
  <si>
    <t>0216086</t>
  </si>
  <si>
    <t>6086</t>
  </si>
  <si>
    <t>0610</t>
  </si>
  <si>
    <t>Інша діяльність щодо забезпечення житлом громадян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</si>
  <si>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>4714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- 0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4714</t>
    </r>
    <r>
      <rPr>
        <sz val="12"/>
        <color indexed="8"/>
        <rFont val="Times New Roman"/>
        <family val="1"/>
        <charset val="204"/>
      </rPr>
      <t xml:space="preserve"> гривень.</t>
    </r>
  </si>
  <si>
    <t>Утримання житла соціального призначення</t>
  </si>
  <si>
    <t>Загальний обсяг видатків на утримання житла соціального призначення</t>
  </si>
  <si>
    <t>Кільість об'єктів житлового фонду, що планується утримувати</t>
  </si>
  <si>
    <t>Інвентаризаційні описи</t>
  </si>
  <si>
    <t>Середня вартість утримання житлового фонду</t>
  </si>
  <si>
    <t>Відсоток кількості об'єктів, що утримуються до їх загальної кількості</t>
  </si>
  <si>
    <t>0216030</t>
  </si>
  <si>
    <t>6030</t>
  </si>
  <si>
    <t>0620</t>
  </si>
  <si>
    <t>Організація благоустрою населених пунктів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</si>
  <si>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>8151286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7516184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635102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</si>
  <si>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від 06.09.2005 №2807-ІV "Про благоустрій населених пунктів", Закон України "Про державний бюджет України на 2020 рік", 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27.07.2011 №945 "Про затвердження примірного переліку результативних показників бюджетних програм для місцевих бюджетів за видатками, що не враховуються при визначенні обсягу міжбюджетних трансфертів",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270 "Про затвердження Програми з благоустрою Покровського району на 2020-2022 роки"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</si>
  <si>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Підвищення рівня благоустрою району</t>
    </r>
  </si>
  <si>
    <t>Поточний та капітальний ремонт об'єктів благоустрою</t>
  </si>
  <si>
    <t>Охорона об'єктів благоустрою</t>
  </si>
  <si>
    <t>Утримання територій загального користування</t>
  </si>
  <si>
    <t>Встановлення нових елементів благоустрою</t>
  </si>
  <si>
    <t>Утримання об'єктів благоустрою</t>
  </si>
  <si>
    <t>Виготовлення технічної документації, оцінка</t>
  </si>
  <si>
    <t>Покіс карантинних рослин</t>
  </si>
  <si>
    <t>Встановлення нових об'єктів благоустрою</t>
  </si>
  <si>
    <t>Виготовлення проектно-кошторисної документації</t>
  </si>
  <si>
    <t>Програма з благоустрою Покровського району на 2020-2022 роки</t>
  </si>
  <si>
    <t>Утримання об'єктів та елементів благоустрою</t>
  </si>
  <si>
    <t>Благоустрій автошляхів та тротуарів</t>
  </si>
  <si>
    <t>Кількість об'єктів благоустрою</t>
  </si>
  <si>
    <t>Обсяг видатків на благоустрій автошляхів та тротуарів</t>
  </si>
  <si>
    <t>Розрахунок до кошторису</t>
  </si>
  <si>
    <t>Площа територій загального користування</t>
  </si>
  <si>
    <t>га</t>
  </si>
  <si>
    <t>Топографічні карти</t>
  </si>
  <si>
    <t>Обсяг видатків на встановлення нових елментів благоустрою</t>
  </si>
  <si>
    <t>Кількість об'єктів благоустрою, які планується утримувати</t>
  </si>
  <si>
    <t>Кількість дорожніх знаків, що планується встановити</t>
  </si>
  <si>
    <t>Площа територій загального користування, на які планується утримання</t>
  </si>
  <si>
    <t>Кількість об'єктів, що планується встановити</t>
  </si>
  <si>
    <t>Середня вартість утримання 1 об'єкту</t>
  </si>
  <si>
    <t>Середній розмір витрат на встановлення 1 дорожного знака</t>
  </si>
  <si>
    <t>Середні витрати на утримання 1га території</t>
  </si>
  <si>
    <t>Середні витрати на придбання 1 об'єкту</t>
  </si>
  <si>
    <t>Динаміка збільшення кількості об'єктів що утримуються до їх загальної кількості</t>
  </si>
  <si>
    <t>Динаміка збільшення кількості встановлених об'єктів у плановому періоді, відповідно до фактичних показників попередньог періоду</t>
  </si>
  <si>
    <t>Питома вага площі територій, що утримуються до їх загальної площі</t>
  </si>
  <si>
    <t>Динаміка збільшення кількості придбаних об'єктів відносно минулого року</t>
  </si>
  <si>
    <t>0215061</t>
  </si>
  <si>
    <t>5061</t>
  </si>
  <si>
    <t>0810</t>
  </si>
  <si>
    <t>Забезпечення діяльності місцевих центрів здоров'я "Спорт для всіх" та проведення фізкультурно-масових заходів серед населення регіону"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</si>
  <si>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 xml:space="preserve">68700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68700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</si>
  <si>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умов для розвитку фізичної культури і спорту, популяризація масового спорту і спорту вищих досягнень, залучення всіх верств населення до занять фізичною культурою і спортом</t>
    </r>
  </si>
  <si>
    <t>Організація фізкультурно-оздоровчої діяльності, проведення масових фізкультурно-оздоровчих і спортивних заходів</t>
  </si>
  <si>
    <t>Програма підтримки фізичної культури і спорту в Покровському районі на 2020-2022 роки</t>
  </si>
  <si>
    <t>Кількість фізкультурно-масових заходів</t>
  </si>
  <si>
    <t>Рішення сесії від 24.12.2019 №265 "Про Програму підтримки фізичної культури і спорту в Покровському районі на 2020-2022 роки"</t>
  </si>
  <si>
    <t>Кількість людино-днів проведення фізкультурно-масових заходів</t>
  </si>
  <si>
    <t>люд/день</t>
  </si>
  <si>
    <t>Середні витрати на проведення одного фізкультурно-масового заходу</t>
  </si>
  <si>
    <t>Середні витрати на один людино-день проведення фізкультурно-масових заходів</t>
  </si>
  <si>
    <t>Динаміка кількості населення регіону, охопленого фізкультурно-масовими заходами, порівняно з минулим роком</t>
  </si>
  <si>
    <t>Динаміка кількості фізкультурно-масових заходів, порівняно з минулим роком</t>
  </si>
  <si>
    <t>0214082</t>
  </si>
  <si>
    <t>4082</t>
  </si>
  <si>
    <t>0829</t>
  </si>
  <si>
    <t>Інші заходи в галузі культури і мистецтва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</si>
  <si>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 xml:space="preserve">166911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166911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</si>
  <si>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"Про фізичну культуру і спорт",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23.11.2016 №4393 "Про затвердження типового переліку бюджетних програм та результативних показників їх виконання для місцевих бюджетів у галузі фізичної культури і спорту",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265 "Про Прогрму підтримки фізичної культури і спорту в Покровському районі на 2020-2022 роки"</t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</si>
  <si>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01.10.2010 №1150/41 "Про затвердження типового переліку бюджетних програм та результативних показників їх виконання для місцевих бюджетів в галузі "Культура",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264 "Про Програму підтримки сфери культури Покровського району на 2020-2022 роки"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</si>
  <si>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Реалізація заходів з надання належних послуг у галузі культури і мистецтва</t>
    </r>
  </si>
  <si>
    <t>Підтримка та розвиток культурно-мистецьких заходів</t>
  </si>
  <si>
    <t>Програма підтримки сфери культури Покровського району на 2020-2022 роки</t>
  </si>
  <si>
    <t>Обсяг видатків</t>
  </si>
  <si>
    <t>Кількість заходів</t>
  </si>
  <si>
    <t>Рішення сесії від 24.12.2019 №264 "Про Програму підтримки сфери культури Покровського району на 2020-2022 роки"</t>
  </si>
  <si>
    <t>Кількість учасників заходів</t>
  </si>
  <si>
    <t>Середні витрати на проведення одного заходу</t>
  </si>
  <si>
    <t>Середні витрати на одного учасника</t>
  </si>
  <si>
    <t>Динаміка збільшення кількості заходів у плановому періоді, відповідно до фактичних показників попереднього періоду</t>
  </si>
  <si>
    <t>Динаміка збільшення кількості учасників заходів у плановому періоді, відповідно до фактичних показників попереднього періоду</t>
  </si>
  <si>
    <t>0213242</t>
  </si>
  <si>
    <t>3242</t>
  </si>
  <si>
    <t>1090</t>
  </si>
  <si>
    <t>Інші заходи у сфері соціального захисту і соціального забезпечення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</si>
  <si>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 xml:space="preserve">359744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359744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</si>
  <si>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"Про основні засади соціального захисту ветеранів праці та інших громадян похилого віку в Україні",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14.05.2018 №688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260 "Про Програму соціального захисту окремих категорій мешканців Покровського району на 2020-2022 роки"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</si>
  <si>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надання додаткової соціальної допомоги незахищеним верствам населення Покровського району</t>
    </r>
  </si>
  <si>
    <t>Забезпечення надання одноразової фінансової допомоги</t>
  </si>
  <si>
    <t>Проведення інших регіональних заходів, спрямованих на соціальний захист і соціальне забезпечення</t>
  </si>
  <si>
    <t>Програма соціального захисту окремих категорій мешканців Покровського району на 2020-2022 роки</t>
  </si>
  <si>
    <t>Кількість одержувачів одноразової матеріальної допомоги</t>
  </si>
  <si>
    <t>Рішення сесії від 24.12.2019 №260 "Про Програму соціального захисту окремих категорій мешканців Покровського району на 2020-2022 роки"</t>
  </si>
  <si>
    <t>Кількість учасників регіональних заходів</t>
  </si>
  <si>
    <t>Середній розмір одноразової фінансової допомоги на одну особу</t>
  </si>
  <si>
    <t>Середні витрати на одного учасника регіонального заходу</t>
  </si>
  <si>
    <t>Динаміка кількості осіб, яким протягом року надано одноразову фінансову допомогу</t>
  </si>
  <si>
    <t>Динаміка кількості осіб, охоплених іншими регіональними заходами, спрямованими на соціальний захист і соціальне забезпечення</t>
  </si>
  <si>
    <t>0213210</t>
  </si>
  <si>
    <t>3210</t>
  </si>
  <si>
    <t>1050</t>
  </si>
  <si>
    <t>Організація та проведення громадських робіт</t>
  </si>
  <si>
    <r>
      <t xml:space="preserve">Обсяг бюджетних призначень / бюджетних асигнувань - </t>
    </r>
    <r>
      <rPr>
        <b/>
        <sz val="12"/>
        <color indexed="8"/>
        <rFont val="Times New Roman"/>
        <family val="1"/>
        <charset val="204"/>
      </rPr>
      <t xml:space="preserve">576206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288103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288103</t>
    </r>
    <r>
      <rPr>
        <sz val="12"/>
        <color indexed="8"/>
        <rFont val="Times New Roman"/>
        <family val="1"/>
        <charset val="204"/>
      </rPr>
      <t xml:space="preserve"> гривень.</t>
    </r>
  </si>
  <si>
    <t>Забезпечення організації та проведення громадських робіт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</si>
  <si>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організації та проведення громадських робіт</t>
    </r>
  </si>
  <si>
    <t>Кількість працівників</t>
  </si>
  <si>
    <t>Середні витрати на одного працівника</t>
  </si>
  <si>
    <t>0213140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</si>
  <si>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</si>
  <si>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</si>
  <si>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</si>
  <si>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r>
      <t>Обсяг бюджетних призначень / бюджетних асигнувань -</t>
    </r>
    <r>
      <rPr>
        <b/>
        <sz val="12"/>
        <color indexed="8"/>
        <rFont val="Times New Roman"/>
        <family val="1"/>
        <charset val="204"/>
      </rPr>
      <t xml:space="preserve">22660 </t>
    </r>
    <r>
      <rPr>
        <sz val="12"/>
        <color indexed="8"/>
        <rFont val="Times New Roman"/>
        <family val="1"/>
        <charset val="204"/>
      </rPr>
      <t xml:space="preserve">гривень, у тому числі загального фонду - </t>
    </r>
    <r>
      <rPr>
        <b/>
        <sz val="12"/>
        <color indexed="8"/>
        <rFont val="Times New Roman"/>
        <family val="1"/>
        <charset val="204"/>
      </rPr>
      <t xml:space="preserve">22660 </t>
    </r>
    <r>
      <rPr>
        <sz val="12"/>
        <color indexed="8"/>
        <rFont val="Times New Roman"/>
        <family val="1"/>
        <charset val="204"/>
      </rPr>
      <t>гривень та спеціального фонду -</t>
    </r>
    <r>
      <rPr>
        <b/>
        <sz val="12"/>
        <color indexed="8"/>
        <rFont val="Times New Roman"/>
        <family val="1"/>
        <charset val="204"/>
      </rPr>
      <t xml:space="preserve"> 0</t>
    </r>
    <r>
      <rPr>
        <sz val="12"/>
        <color indexed="8"/>
        <rFont val="Times New Roman"/>
        <family val="1"/>
        <charset val="204"/>
      </rPr>
      <t xml:space="preserve"> гривень.</t>
    </r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</si>
  <si>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"Про зайнятість населення",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14.05.2018 №688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260 "Про Програму соціального захисту окремих категорій мешканців Покровського району на 2020-2022 роки"</t>
  </si>
  <si>
    <t>Підстави для виконання бюджетної програми: Конституція України, Бюджетний кодекс України, Закони України від 21.05.1997 №280/97-ВР "Про місцеве самоврядування в Україні", Закон України "Про державний бюджет України на 2020 рік", Накази Міністерства фінансів України від 26.08.2014 №836 № "Про деякі питання запровадження програмно-цільового методу складання та виконання місцевих бюджетів", від 14.05.2018 №688 "Про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Криворізької міської ради від 31.03.2016 №381 "Про обсяг і межі повноважень районних у місті рад та їх виконавчих органів", рішення Покровської районної в місті ради від 24.12.2019 №257 "Про районний в місті бюджет на 2020 рік", рішення Покровської районної в місті ради від 24.12.2019 № 262 "Про затвердження районної Програми захисту прав дітей та розвитку сімейних форм виховання в Покровському районі на 2020-2022 роки"</t>
  </si>
  <si>
    <r>
      <t xml:space="preserve">Мета бюджетної програми </t>
    </r>
    <r>
      <rPr>
        <b/>
        <sz val="11"/>
        <color indexed="8"/>
        <rFont val="Times New Roman"/>
        <family val="1"/>
        <charset val="204"/>
      </rPr>
      <t>Забезпечення оздоровлення та відпочинку дітей, які потребують особливої соціальної уваги та підтримки</t>
    </r>
  </si>
  <si>
    <t>Організація та забезпечення оздоровлення та відпочинку дітей, які потребують особливої соціальної уваги та підтримки</t>
  </si>
  <si>
    <t>Програма захисту прав дітей та розвитку сімейних форм виховання в Покровському районі на 2020-2022 роки</t>
  </si>
  <si>
    <t>Кількість дітей, яким надані послуги з оздоровлення та відпочинку</t>
  </si>
  <si>
    <t>Рішення сесії від 24.12.2019 №262 "Про затвердження Програми захисту прав дітей та розвитку сімейних форм виховання в Покровському районі на 2020-2022 роки"</t>
  </si>
  <si>
    <t>Середні витрати на оздоровлення та відпочинок однієї дитини</t>
  </si>
  <si>
    <t>Динаміка кількості дітей, охоплених заходами з оздоровлення та відпочинку, порівняно з минулим роком</t>
  </si>
  <si>
    <t>0213131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</si>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</sst>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7.5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top"/>
    </xf>
    <xf numFmtId="0" fontId="2" fillId="0" borderId="0" xfId="0" applyFont="1" applyBorder="1"/>
    <xf numFmtId="0" fontId="8" fillId="0" borderId="3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top"/>
    </xf>
    <xf numFmtId="49" fontId="7" fillId="0" borderId="0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10" fontId="2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 wrapText="1"/>
    </xf>
    <xf numFmtId="0" fontId="7" fillId="0" borderId="2" xfId="0" applyFont="1" applyBorder="1" applyAlignment="1">
      <alignment horizontal="left"/>
    </xf>
    <xf numFmtId="49" fontId="7" fillId="0" borderId="2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4"/>
  <sheetViews>
    <sheetView topLeftCell="A55" workbookViewId="0">
      <selection activeCell="A57" sqref="A57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>
      <c r="A9" s="1"/>
      <c r="E9" s="73" t="s">
        <v>121</v>
      </c>
      <c r="F9" s="73"/>
      <c r="G9" s="73"/>
    </row>
    <row r="11" spans="1:16" ht="15.75">
      <c r="A11" s="65" t="s">
        <v>124</v>
      </c>
      <c r="B11" s="65"/>
      <c r="C11" s="65"/>
      <c r="D11" s="65"/>
      <c r="E11" s="65"/>
      <c r="F11" s="65"/>
      <c r="G11" s="65"/>
    </row>
    <row r="12" spans="1:16" ht="15.75">
      <c r="A12" s="65" t="s">
        <v>175</v>
      </c>
      <c r="B12" s="65"/>
      <c r="C12" s="65"/>
      <c r="D12" s="65"/>
      <c r="E12" s="65"/>
      <c r="F12" s="65"/>
      <c r="G12" s="65"/>
    </row>
    <row r="14" spans="1:16" ht="15" customHeight="1">
      <c r="A14" s="16" t="s">
        <v>163</v>
      </c>
      <c r="B14" s="28" t="s">
        <v>176</v>
      </c>
      <c r="C14" s="16"/>
      <c r="D14" s="66" t="s">
        <v>174</v>
      </c>
      <c r="E14" s="66"/>
      <c r="F14" s="66"/>
      <c r="G14" s="29" t="s">
        <v>177</v>
      </c>
      <c r="H14" s="21"/>
      <c r="I14" s="21"/>
      <c r="J14" s="21"/>
      <c r="K14" s="21"/>
      <c r="L14" s="67"/>
      <c r="M14" s="67"/>
      <c r="N14" s="21"/>
      <c r="O14" s="67"/>
      <c r="P14" s="67"/>
    </row>
    <row r="15" spans="1:16" ht="28.5" customHeight="1">
      <c r="A15" s="63" t="s">
        <v>171</v>
      </c>
      <c r="B15" s="63"/>
      <c r="C15" s="63"/>
      <c r="D15" s="68" t="s">
        <v>123</v>
      </c>
      <c r="E15" s="68"/>
      <c r="F15" s="17"/>
      <c r="G15" s="27" t="s">
        <v>164</v>
      </c>
      <c r="H15" s="25"/>
      <c r="I15" s="64"/>
      <c r="J15" s="64"/>
      <c r="K15" s="64"/>
      <c r="L15" s="69"/>
      <c r="M15" s="69"/>
      <c r="N15" s="22"/>
      <c r="O15" s="72"/>
      <c r="P15" s="72"/>
    </row>
    <row r="16" spans="1:16" ht="21.75" customHeight="1">
      <c r="A16" s="30" t="s">
        <v>165</v>
      </c>
      <c r="B16" s="30" t="s">
        <v>178</v>
      </c>
      <c r="C16" s="30"/>
      <c r="D16" s="78" t="s">
        <v>174</v>
      </c>
      <c r="E16" s="78"/>
      <c r="F16" s="78"/>
      <c r="G16" s="31" t="s">
        <v>177</v>
      </c>
      <c r="H16" s="23"/>
      <c r="I16" s="23"/>
      <c r="J16" s="23"/>
      <c r="K16" s="23"/>
      <c r="L16" s="23"/>
      <c r="M16" s="23"/>
      <c r="N16" s="23"/>
      <c r="O16" s="23"/>
      <c r="P16" s="23"/>
    </row>
    <row r="17" spans="1:16" ht="23.25" customHeight="1">
      <c r="A17" s="70" t="s">
        <v>167</v>
      </c>
      <c r="B17" s="70"/>
      <c r="C17" s="70"/>
      <c r="D17" s="71" t="s">
        <v>154</v>
      </c>
      <c r="E17" s="71"/>
      <c r="F17" s="32"/>
      <c r="G17" s="33" t="s">
        <v>164</v>
      </c>
      <c r="H17" s="25"/>
      <c r="I17" s="64"/>
      <c r="J17" s="64"/>
      <c r="K17" s="64"/>
      <c r="L17" s="64"/>
      <c r="M17" s="64"/>
      <c r="N17" s="22"/>
      <c r="O17" s="72"/>
      <c r="P17" s="72"/>
    </row>
    <row r="18" spans="1:16" ht="60.75" customHeight="1">
      <c r="A18" s="34" t="s">
        <v>166</v>
      </c>
      <c r="B18" s="37" t="s">
        <v>93</v>
      </c>
      <c r="C18" s="36" t="s">
        <v>94</v>
      </c>
      <c r="D18" s="36" t="s">
        <v>95</v>
      </c>
      <c r="E18" s="59" t="s">
        <v>96</v>
      </c>
      <c r="F18" s="59"/>
      <c r="G18" s="35" t="s">
        <v>182</v>
      </c>
      <c r="H18" s="24"/>
      <c r="I18" s="18"/>
      <c r="J18" s="24"/>
      <c r="K18" s="62"/>
      <c r="L18" s="62"/>
      <c r="M18" s="62"/>
      <c r="N18" s="62"/>
      <c r="O18" s="62"/>
      <c r="P18" s="24"/>
    </row>
    <row r="19" spans="1:16" ht="56.25" customHeight="1">
      <c r="B19" s="19" t="s">
        <v>167</v>
      </c>
      <c r="C19" s="20" t="s">
        <v>168</v>
      </c>
      <c r="D19" s="17" t="s">
        <v>169</v>
      </c>
      <c r="E19" s="63" t="s">
        <v>172</v>
      </c>
      <c r="F19" s="63"/>
      <c r="G19" s="20" t="s">
        <v>170</v>
      </c>
      <c r="H19" s="26"/>
      <c r="I19" s="19"/>
      <c r="J19" s="19"/>
      <c r="K19" s="64"/>
      <c r="L19" s="64"/>
      <c r="M19" s="64"/>
      <c r="N19" s="64"/>
      <c r="O19" s="64"/>
      <c r="P19" s="22"/>
    </row>
    <row r="20" spans="1:16" ht="42" customHeight="1">
      <c r="A20" s="2" t="s">
        <v>128</v>
      </c>
      <c r="B20" s="52" t="s">
        <v>97</v>
      </c>
      <c r="C20" s="52"/>
      <c r="D20" s="52"/>
      <c r="E20" s="52"/>
      <c r="F20" s="52"/>
      <c r="G20" s="52"/>
    </row>
    <row r="21" spans="1:16" ht="124.5" customHeight="1">
      <c r="A21" s="2" t="s">
        <v>129</v>
      </c>
      <c r="B21" s="61" t="s">
        <v>98</v>
      </c>
      <c r="C21" s="61"/>
      <c r="D21" s="61"/>
      <c r="E21" s="61"/>
      <c r="F21" s="61"/>
      <c r="G21" s="61"/>
    </row>
    <row r="22" spans="1:16" ht="15.75">
      <c r="A22" s="2" t="s">
        <v>130</v>
      </c>
      <c r="B22" s="52" t="s">
        <v>155</v>
      </c>
      <c r="C22" s="52"/>
      <c r="D22" s="52"/>
      <c r="E22" s="52"/>
      <c r="F22" s="52"/>
      <c r="G22" s="52"/>
    </row>
    <row r="23" spans="1:16" ht="15.75">
      <c r="A23" s="3"/>
    </row>
    <row r="24" spans="1:16" ht="15.75">
      <c r="A24" s="7" t="s">
        <v>132</v>
      </c>
      <c r="B24" s="51" t="s">
        <v>156</v>
      </c>
      <c r="C24" s="51"/>
      <c r="D24" s="51"/>
      <c r="E24" s="51"/>
      <c r="F24" s="51"/>
      <c r="G24" s="51"/>
    </row>
    <row r="25" spans="1:16" ht="32.25" customHeight="1">
      <c r="A25" s="7"/>
      <c r="B25" s="56" t="s">
        <v>120</v>
      </c>
      <c r="C25" s="57"/>
      <c r="D25" s="57"/>
      <c r="E25" s="57"/>
      <c r="F25" s="57"/>
      <c r="G25" s="58"/>
    </row>
    <row r="26" spans="1:16" ht="15.75">
      <c r="A26" s="7"/>
      <c r="B26" s="51"/>
      <c r="C26" s="51"/>
      <c r="D26" s="51"/>
      <c r="E26" s="51"/>
      <c r="F26" s="51"/>
      <c r="G26" s="51"/>
    </row>
    <row r="27" spans="1:16" ht="15.75">
      <c r="A27" s="7"/>
      <c r="B27" s="51"/>
      <c r="C27" s="51"/>
      <c r="D27" s="51"/>
      <c r="E27" s="51"/>
      <c r="F27" s="51"/>
      <c r="G27" s="51"/>
    </row>
    <row r="28" spans="1:16" ht="15.75">
      <c r="A28" s="3"/>
    </row>
    <row r="29" spans="1:16" ht="23.25" customHeight="1">
      <c r="A29" s="10" t="s">
        <v>131</v>
      </c>
      <c r="B29" s="60" t="s">
        <v>99</v>
      </c>
      <c r="C29" s="60"/>
      <c r="D29" s="60"/>
      <c r="E29" s="60"/>
      <c r="F29" s="60"/>
      <c r="G29" s="60"/>
    </row>
    <row r="30" spans="1:16" ht="15.75">
      <c r="A30" s="2" t="s">
        <v>134</v>
      </c>
      <c r="B30" s="52" t="s">
        <v>157</v>
      </c>
      <c r="C30" s="52"/>
      <c r="D30" s="52"/>
      <c r="E30" s="52"/>
      <c r="F30" s="52"/>
      <c r="G30" s="52"/>
    </row>
    <row r="31" spans="1:16" ht="15.75">
      <c r="A31" s="2"/>
      <c r="B31" s="14"/>
      <c r="C31" s="14"/>
      <c r="D31" s="14"/>
      <c r="E31" s="14"/>
      <c r="F31" s="14"/>
      <c r="G31" s="14"/>
    </row>
    <row r="32" spans="1:16" ht="15.75">
      <c r="A32" s="7" t="s">
        <v>132</v>
      </c>
      <c r="B32" s="51" t="s">
        <v>133</v>
      </c>
      <c r="C32" s="51"/>
      <c r="D32" s="51"/>
      <c r="E32" s="51"/>
      <c r="F32" s="51"/>
      <c r="G32" s="51"/>
    </row>
    <row r="33" spans="1:7" ht="25.5" customHeight="1">
      <c r="A33" s="7" t="s">
        <v>125</v>
      </c>
      <c r="B33" s="56" t="s">
        <v>54</v>
      </c>
      <c r="C33" s="57"/>
      <c r="D33" s="57"/>
      <c r="E33" s="57"/>
      <c r="F33" s="57"/>
      <c r="G33" s="58"/>
    </row>
    <row r="34" spans="1:7" ht="15.75">
      <c r="A34" s="7"/>
      <c r="B34" s="55"/>
      <c r="C34" s="55"/>
      <c r="D34" s="55"/>
      <c r="E34" s="55"/>
      <c r="F34" s="55"/>
      <c r="G34" s="55"/>
    </row>
    <row r="35" spans="1:7" ht="15.75">
      <c r="A35" s="7"/>
      <c r="B35" s="56"/>
      <c r="C35" s="57"/>
      <c r="D35" s="57"/>
      <c r="E35" s="57"/>
      <c r="F35" s="57"/>
      <c r="G35" s="58"/>
    </row>
    <row r="36" spans="1:7" ht="15.75">
      <c r="A36" s="2"/>
      <c r="B36" s="14"/>
      <c r="C36" s="14"/>
      <c r="D36" s="14"/>
      <c r="E36" s="14"/>
      <c r="F36" s="14"/>
      <c r="G36" s="14"/>
    </row>
    <row r="37" spans="1:7" ht="15.75">
      <c r="A37" s="2" t="s">
        <v>140</v>
      </c>
      <c r="B37" s="11" t="s">
        <v>136</v>
      </c>
      <c r="C37" s="14"/>
      <c r="D37" s="14"/>
      <c r="E37" s="14"/>
      <c r="F37" s="14"/>
      <c r="G37" s="14"/>
    </row>
    <row r="38" spans="1:7" ht="15.75">
      <c r="A38" s="3"/>
      <c r="B38" s="4" t="s">
        <v>158</v>
      </c>
    </row>
    <row r="39" spans="1:7" ht="15.75">
      <c r="A39" s="3"/>
    </row>
    <row r="40" spans="1:7" ht="47.25" customHeight="1">
      <c r="A40" s="7" t="s">
        <v>132</v>
      </c>
      <c r="B40" s="51" t="s">
        <v>136</v>
      </c>
      <c r="C40" s="51"/>
      <c r="D40" s="51"/>
      <c r="E40" s="7" t="s">
        <v>137</v>
      </c>
      <c r="F40" s="7" t="s">
        <v>138</v>
      </c>
      <c r="G40" s="7" t="s">
        <v>139</v>
      </c>
    </row>
    <row r="41" spans="1:7" ht="15.75">
      <c r="A41" s="7">
        <v>1</v>
      </c>
      <c r="B41" s="51">
        <v>2</v>
      </c>
      <c r="C41" s="51"/>
      <c r="D41" s="51"/>
      <c r="E41" s="7">
        <v>3</v>
      </c>
      <c r="F41" s="7">
        <v>4</v>
      </c>
      <c r="G41" s="7">
        <v>5</v>
      </c>
    </row>
    <row r="42" spans="1:7" ht="30" customHeight="1">
      <c r="A42" s="7" t="s">
        <v>125</v>
      </c>
      <c r="B42" s="55" t="str">
        <f>B33</f>
        <v>Здійснення наданих законодавством повноважень</v>
      </c>
      <c r="C42" s="55"/>
      <c r="D42" s="55"/>
      <c r="E42" s="7">
        <v>41655356</v>
      </c>
      <c r="F42" s="7">
        <v>22052</v>
      </c>
      <c r="G42" s="7">
        <f>E42+F42</f>
        <v>41677408</v>
      </c>
    </row>
    <row r="43" spans="1:7" ht="25.5" customHeight="1">
      <c r="A43" s="38"/>
      <c r="B43" s="56" t="s">
        <v>100</v>
      </c>
      <c r="C43" s="57"/>
      <c r="D43" s="58"/>
      <c r="E43" s="7">
        <v>358003</v>
      </c>
      <c r="F43" s="7"/>
      <c r="G43" s="7">
        <f>E43+F43</f>
        <v>358003</v>
      </c>
    </row>
    <row r="44" spans="1:7" ht="20.25" customHeight="1">
      <c r="A44" s="38"/>
      <c r="B44" s="55"/>
      <c r="C44" s="55"/>
      <c r="D44" s="55"/>
      <c r="E44" s="7"/>
      <c r="F44" s="7"/>
      <c r="G44" s="7"/>
    </row>
    <row r="45" spans="1:7" ht="15.75" customHeight="1">
      <c r="A45" s="47" t="s">
        <v>139</v>
      </c>
      <c r="B45" s="48"/>
      <c r="C45" s="48"/>
      <c r="D45" s="49"/>
      <c r="E45" s="7">
        <f>SUM(E42:E44)</f>
        <v>42013359</v>
      </c>
      <c r="F45" s="7">
        <f>SUM(F42:F44)</f>
        <v>22052</v>
      </c>
      <c r="G45" s="7">
        <f>SUM(G42:G44)</f>
        <v>42035411</v>
      </c>
    </row>
    <row r="46" spans="1:7" ht="15.75">
      <c r="A46" s="3"/>
    </row>
    <row r="47" spans="1:7" ht="15.75">
      <c r="A47" s="50" t="s">
        <v>143</v>
      </c>
      <c r="B47" s="52" t="s">
        <v>141</v>
      </c>
      <c r="C47" s="52"/>
      <c r="D47" s="52"/>
      <c r="E47" s="52"/>
      <c r="F47" s="52"/>
      <c r="G47" s="52"/>
    </row>
    <row r="48" spans="1:7" ht="15.75">
      <c r="A48" s="50"/>
      <c r="B48" s="1" t="s">
        <v>135</v>
      </c>
    </row>
    <row r="49" spans="1:7" ht="15.75">
      <c r="A49" s="3"/>
    </row>
    <row r="50" spans="1:7" ht="15.75">
      <c r="A50" s="3"/>
    </row>
    <row r="51" spans="1:7" ht="63" customHeight="1">
      <c r="A51" s="7" t="s">
        <v>132</v>
      </c>
      <c r="B51" s="51" t="s">
        <v>142</v>
      </c>
      <c r="C51" s="51"/>
      <c r="D51" s="51"/>
      <c r="E51" s="7" t="s">
        <v>137</v>
      </c>
      <c r="F51" s="7" t="s">
        <v>138</v>
      </c>
      <c r="G51" s="7" t="s">
        <v>139</v>
      </c>
    </row>
    <row r="52" spans="1:7" ht="15.75">
      <c r="A52" s="7">
        <v>1</v>
      </c>
      <c r="B52" s="51">
        <v>2</v>
      </c>
      <c r="C52" s="51"/>
      <c r="D52" s="51"/>
      <c r="E52" s="7">
        <v>3</v>
      </c>
      <c r="F52" s="7">
        <v>4</v>
      </c>
      <c r="G52" s="7">
        <v>5</v>
      </c>
    </row>
    <row r="53" spans="1:7" ht="19.5" customHeight="1">
      <c r="A53" s="7"/>
      <c r="B53" s="51"/>
      <c r="C53" s="51"/>
      <c r="D53" s="51"/>
      <c r="E53" s="8"/>
      <c r="F53" s="8"/>
      <c r="G53" s="8"/>
    </row>
    <row r="54" spans="1:7" ht="18" customHeight="1">
      <c r="A54" s="7"/>
      <c r="B54" s="51"/>
      <c r="C54" s="51"/>
      <c r="D54" s="51"/>
      <c r="E54" s="8"/>
      <c r="F54" s="8"/>
      <c r="G54" s="8"/>
    </row>
    <row r="55" spans="1:7" ht="15.75" customHeight="1">
      <c r="A55" s="51" t="s">
        <v>139</v>
      </c>
      <c r="B55" s="51"/>
      <c r="C55" s="51"/>
      <c r="D55" s="51"/>
      <c r="E55" s="8">
        <f>E53+E54</f>
        <v>0</v>
      </c>
      <c r="F55" s="8">
        <f>F53+F54</f>
        <v>0</v>
      </c>
      <c r="G55" s="8">
        <f>G53+G54</f>
        <v>0</v>
      </c>
    </row>
    <row r="56" spans="1:7" ht="15.75">
      <c r="A56" s="3"/>
    </row>
    <row r="57" spans="1:7" ht="15.75">
      <c r="A57" s="2" t="s">
        <v>159</v>
      </c>
      <c r="B57" s="52" t="s">
        <v>144</v>
      </c>
      <c r="C57" s="52"/>
      <c r="D57" s="52"/>
      <c r="E57" s="52"/>
      <c r="F57" s="52"/>
      <c r="G57" s="52"/>
    </row>
    <row r="58" spans="1:7" ht="15.75">
      <c r="A58" s="3"/>
    </row>
    <row r="59" spans="1:7" ht="46.5" customHeight="1">
      <c r="A59" s="7" t="s">
        <v>132</v>
      </c>
      <c r="B59" s="7" t="s">
        <v>145</v>
      </c>
      <c r="C59" s="7" t="s">
        <v>146</v>
      </c>
      <c r="D59" s="7" t="s">
        <v>147</v>
      </c>
      <c r="E59" s="7" t="s">
        <v>137</v>
      </c>
      <c r="F59" s="7" t="s">
        <v>138</v>
      </c>
      <c r="G59" s="7" t="s">
        <v>139</v>
      </c>
    </row>
    <row r="60" spans="1:7" ht="15.75">
      <c r="A60" s="7">
        <v>1</v>
      </c>
      <c r="B60" s="7">
        <v>2</v>
      </c>
      <c r="C60" s="7">
        <v>3</v>
      </c>
      <c r="D60" s="7">
        <v>4</v>
      </c>
      <c r="E60" s="7">
        <v>5</v>
      </c>
      <c r="F60" s="7">
        <v>6</v>
      </c>
      <c r="G60" s="7">
        <v>7</v>
      </c>
    </row>
    <row r="61" spans="1:7" s="41" customFormat="1" ht="15.75">
      <c r="A61" s="39">
        <v>1</v>
      </c>
      <c r="B61" s="40" t="s">
        <v>148</v>
      </c>
      <c r="C61" s="39"/>
      <c r="D61" s="39"/>
      <c r="E61" s="39"/>
      <c r="F61" s="39"/>
      <c r="G61" s="39"/>
    </row>
    <row r="62" spans="1:7" ht="31.5">
      <c r="A62" s="7"/>
      <c r="B62" s="8" t="s">
        <v>101</v>
      </c>
      <c r="C62" s="7" t="s">
        <v>193</v>
      </c>
      <c r="D62" s="7" t="s">
        <v>102</v>
      </c>
      <c r="E62" s="7">
        <v>201</v>
      </c>
      <c r="F62" s="7"/>
      <c r="G62" s="7">
        <f>E62+F62</f>
        <v>201</v>
      </c>
    </row>
    <row r="63" spans="1:7" ht="15.75">
      <c r="A63" s="7"/>
      <c r="B63" s="8"/>
      <c r="C63" s="7"/>
      <c r="D63" s="7"/>
      <c r="E63" s="7"/>
      <c r="F63" s="7"/>
      <c r="G63" s="7"/>
    </row>
    <row r="64" spans="1:7" ht="15.75">
      <c r="A64" s="7"/>
      <c r="B64" s="8"/>
      <c r="C64" s="7"/>
      <c r="D64" s="7"/>
      <c r="E64" s="7"/>
      <c r="F64" s="7"/>
      <c r="G64" s="7"/>
    </row>
    <row r="65" spans="1:7" s="41" customFormat="1" ht="15.75">
      <c r="A65" s="39">
        <v>2</v>
      </c>
      <c r="B65" s="40" t="s">
        <v>149</v>
      </c>
      <c r="C65" s="39"/>
      <c r="D65" s="39"/>
      <c r="E65" s="39"/>
      <c r="F65" s="39"/>
      <c r="G65" s="39"/>
    </row>
    <row r="66" spans="1:7" ht="47.25">
      <c r="A66" s="7"/>
      <c r="B66" s="8" t="s">
        <v>103</v>
      </c>
      <c r="C66" s="7" t="s">
        <v>193</v>
      </c>
      <c r="D66" s="7" t="s">
        <v>104</v>
      </c>
      <c r="E66" s="7">
        <v>43027</v>
      </c>
      <c r="F66" s="7"/>
      <c r="G66" s="7">
        <f>E66+F66</f>
        <v>43027</v>
      </c>
    </row>
    <row r="67" spans="1:7" ht="63">
      <c r="A67" s="8"/>
      <c r="B67" s="8" t="s">
        <v>105</v>
      </c>
      <c r="C67" s="7" t="s">
        <v>193</v>
      </c>
      <c r="D67" s="7" t="s">
        <v>104</v>
      </c>
      <c r="E67" s="7">
        <v>915</v>
      </c>
      <c r="F67" s="7"/>
      <c r="G67" s="7">
        <f>E67+F67</f>
        <v>915</v>
      </c>
    </row>
    <row r="68" spans="1:7" s="41" customFormat="1" ht="15.75">
      <c r="A68" s="39">
        <v>3</v>
      </c>
      <c r="B68" s="40" t="s">
        <v>150</v>
      </c>
      <c r="C68" s="39"/>
      <c r="D68" s="39"/>
      <c r="E68" s="39"/>
      <c r="F68" s="39"/>
      <c r="G68" s="39"/>
    </row>
    <row r="69" spans="1:7" ht="78.75">
      <c r="A69" s="7"/>
      <c r="B69" s="8" t="s">
        <v>106</v>
      </c>
      <c r="C69" s="7" t="s">
        <v>193</v>
      </c>
      <c r="D69" s="7" t="s">
        <v>198</v>
      </c>
      <c r="E69" s="42">
        <f>E66/E62</f>
        <v>214.06467661691542</v>
      </c>
      <c r="F69" s="42"/>
      <c r="G69" s="42">
        <f>E69+F69</f>
        <v>214.06467661691542</v>
      </c>
    </row>
    <row r="70" spans="1:7" ht="78.75">
      <c r="A70" s="7"/>
      <c r="B70" s="8" t="s">
        <v>107</v>
      </c>
      <c r="C70" s="7" t="s">
        <v>193</v>
      </c>
      <c r="D70" s="7" t="s">
        <v>198</v>
      </c>
      <c r="E70" s="42">
        <f>E67/E62</f>
        <v>4.5522388059701493</v>
      </c>
      <c r="F70" s="42"/>
      <c r="G70" s="42">
        <f>E70+F70</f>
        <v>4.5522388059701493</v>
      </c>
    </row>
    <row r="71" spans="1:7" ht="47.25">
      <c r="A71" s="7"/>
      <c r="B71" s="8" t="s">
        <v>108</v>
      </c>
      <c r="C71" s="7" t="s">
        <v>190</v>
      </c>
      <c r="D71" s="7" t="s">
        <v>198</v>
      </c>
      <c r="E71" s="42">
        <f>E45/E62</f>
        <v>209021.68656716417</v>
      </c>
      <c r="F71" s="42">
        <f>F45/E62</f>
        <v>109.71144278606965</v>
      </c>
      <c r="G71" s="42">
        <f>E71+F71</f>
        <v>209131.39800995024</v>
      </c>
    </row>
    <row r="72" spans="1:7" s="41" customFormat="1" ht="15.75">
      <c r="A72" s="39">
        <v>4</v>
      </c>
      <c r="B72" s="40" t="s">
        <v>151</v>
      </c>
      <c r="C72" s="39"/>
      <c r="D72" s="39"/>
      <c r="E72" s="39"/>
      <c r="F72" s="39"/>
      <c r="G72" s="39"/>
    </row>
    <row r="73" spans="1:7" ht="15.75">
      <c r="A73" s="7"/>
      <c r="B73" s="8"/>
      <c r="C73" s="7"/>
      <c r="D73" s="7"/>
      <c r="E73" s="7"/>
      <c r="F73" s="7"/>
      <c r="G73" s="7"/>
    </row>
    <row r="74" spans="1:7" ht="15.75">
      <c r="A74" s="8"/>
      <c r="B74" s="8"/>
      <c r="C74" s="7"/>
      <c r="D74" s="7"/>
      <c r="E74" s="7"/>
      <c r="F74" s="7"/>
      <c r="G74" s="7"/>
    </row>
    <row r="75" spans="1:7" ht="15.75">
      <c r="A75" s="3"/>
    </row>
    <row r="76" spans="1:7" ht="3" customHeight="1">
      <c r="A76" s="53" t="s">
        <v>203</v>
      </c>
      <c r="B76" s="53"/>
      <c r="C76" s="53"/>
      <c r="D76" s="1"/>
    </row>
    <row r="77" spans="1:7" ht="23.25" customHeight="1">
      <c r="A77" s="53"/>
      <c r="B77" s="53"/>
      <c r="C77" s="53"/>
      <c r="D77" s="15"/>
      <c r="E77" s="9"/>
      <c r="F77" s="54" t="s">
        <v>204</v>
      </c>
      <c r="G77" s="54"/>
    </row>
    <row r="78" spans="1:7" ht="15.75">
      <c r="A78" s="5"/>
      <c r="B78" s="2"/>
      <c r="D78" s="6" t="s">
        <v>152</v>
      </c>
      <c r="F78" s="46" t="s">
        <v>161</v>
      </c>
      <c r="G78" s="46"/>
    </row>
    <row r="79" spans="1:7" ht="15.75">
      <c r="A79" s="52" t="s">
        <v>153</v>
      </c>
      <c r="B79" s="52"/>
      <c r="C79" s="2"/>
      <c r="D79" s="2"/>
    </row>
    <row r="80" spans="1:7" ht="15.75">
      <c r="A80" s="11" t="s">
        <v>205</v>
      </c>
      <c r="B80" s="14"/>
      <c r="C80" s="2"/>
      <c r="D80" s="2"/>
    </row>
    <row r="81" spans="1:7" ht="23.25" customHeight="1">
      <c r="A81" s="52" t="s">
        <v>206</v>
      </c>
      <c r="B81" s="52"/>
      <c r="C81" s="52"/>
      <c r="D81" s="15"/>
      <c r="E81" s="9"/>
      <c r="F81" s="54" t="s">
        <v>207</v>
      </c>
      <c r="G81" s="54"/>
    </row>
    <row r="82" spans="1:7" ht="15.75">
      <c r="A82" s="1"/>
      <c r="B82" s="2"/>
      <c r="C82" s="2"/>
      <c r="D82" s="6" t="s">
        <v>152</v>
      </c>
      <c r="F82" s="46" t="s">
        <v>161</v>
      </c>
      <c r="G82" s="46"/>
    </row>
    <row r="83" spans="1:7">
      <c r="A83" s="12" t="s">
        <v>208</v>
      </c>
    </row>
    <row r="84" spans="1:7">
      <c r="A84" s="13" t="s">
        <v>160</v>
      </c>
    </row>
  </sheetData>
  <mergeCells count="62">
    <mergeCell ref="O17:P17"/>
    <mergeCell ref="E9:G9"/>
    <mergeCell ref="F1:G3"/>
    <mergeCell ref="E5:G5"/>
    <mergeCell ref="E6:G6"/>
    <mergeCell ref="E7:G7"/>
    <mergeCell ref="E8:G8"/>
    <mergeCell ref="D16:F16"/>
    <mergeCell ref="O15:P15"/>
    <mergeCell ref="A11:G11"/>
    <mergeCell ref="D15:E15"/>
    <mergeCell ref="I15:K15"/>
    <mergeCell ref="L15:M15"/>
    <mergeCell ref="A17:C17"/>
    <mergeCell ref="D17:E17"/>
    <mergeCell ref="I17:K17"/>
    <mergeCell ref="L17:M17"/>
    <mergeCell ref="K18:M18"/>
    <mergeCell ref="N18:O18"/>
    <mergeCell ref="E19:F19"/>
    <mergeCell ref="K19:L19"/>
    <mergeCell ref="M19:O19"/>
    <mergeCell ref="A12:G12"/>
    <mergeCell ref="D14:F14"/>
    <mergeCell ref="L14:M14"/>
    <mergeCell ref="O14:P14"/>
    <mergeCell ref="A15:C15"/>
    <mergeCell ref="E18:F18"/>
    <mergeCell ref="B25:G25"/>
    <mergeCell ref="B26:G26"/>
    <mergeCell ref="B27:G27"/>
    <mergeCell ref="B29:G29"/>
    <mergeCell ref="B20:G20"/>
    <mergeCell ref="B21:G21"/>
    <mergeCell ref="B22:G22"/>
    <mergeCell ref="B24:G24"/>
    <mergeCell ref="A55:D55"/>
    <mergeCell ref="B47:G47"/>
    <mergeCell ref="B51:D51"/>
    <mergeCell ref="B52:D52"/>
    <mergeCell ref="B34:G34"/>
    <mergeCell ref="B53:D53"/>
    <mergeCell ref="B35:G35"/>
    <mergeCell ref="B40:D40"/>
    <mergeCell ref="B32:G32"/>
    <mergeCell ref="F81:G81"/>
    <mergeCell ref="B41:D41"/>
    <mergeCell ref="B42:D42"/>
    <mergeCell ref="B43:D43"/>
    <mergeCell ref="B44:D44"/>
    <mergeCell ref="B30:G30"/>
    <mergeCell ref="B33:G33"/>
    <mergeCell ref="F78:G78"/>
    <mergeCell ref="A45:D45"/>
    <mergeCell ref="A47:A48"/>
    <mergeCell ref="B54:D54"/>
    <mergeCell ref="F82:G82"/>
    <mergeCell ref="B57:G57"/>
    <mergeCell ref="A76:C77"/>
    <mergeCell ref="F77:G77"/>
    <mergeCell ref="A79:B79"/>
    <mergeCell ref="A81:C81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87"/>
  <sheetViews>
    <sheetView topLeftCell="A22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6.75" customHeight="1">
      <c r="A20" s="34" t="s">
        <v>166</v>
      </c>
      <c r="B20" s="37" t="s">
        <v>294</v>
      </c>
      <c r="C20" s="36" t="s">
        <v>295</v>
      </c>
      <c r="D20" s="36" t="s">
        <v>296</v>
      </c>
      <c r="E20" s="59" t="s">
        <v>297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298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299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113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300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20.25" customHeight="1">
      <c r="A35" s="7" t="s">
        <v>125</v>
      </c>
      <c r="B35" s="55" t="s">
        <v>301</v>
      </c>
      <c r="C35" s="55"/>
      <c r="D35" s="55"/>
      <c r="E35" s="55"/>
      <c r="F35" s="55"/>
      <c r="G35" s="55"/>
    </row>
    <row r="36" spans="1:7" ht="15.75">
      <c r="A36" s="7" t="s">
        <v>126</v>
      </c>
      <c r="B36" s="55" t="s">
        <v>302</v>
      </c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Забезпечення надання одноразової фінансової допомоги</v>
      </c>
      <c r="C44" s="55"/>
      <c r="D44" s="55"/>
      <c r="E44" s="7">
        <v>308244</v>
      </c>
      <c r="F44" s="7"/>
      <c r="G44" s="7">
        <f>E44+F44</f>
        <v>308244</v>
      </c>
    </row>
    <row r="45" spans="1:7" ht="36.75" customHeight="1">
      <c r="A45" s="38" t="s">
        <v>126</v>
      </c>
      <c r="B45" s="55" t="str">
        <f>B36</f>
        <v>Проведення інших регіональних заходів, спрямованих на соціальний захист і соціальне забезпечення</v>
      </c>
      <c r="C45" s="55"/>
      <c r="D45" s="55"/>
      <c r="E45" s="7">
        <v>51500</v>
      </c>
      <c r="F45" s="7"/>
      <c r="G45" s="7">
        <f>E45+F45</f>
        <v>51500</v>
      </c>
    </row>
    <row r="46" spans="1:7" ht="15.75" customHeight="1">
      <c r="A46" s="47" t="s">
        <v>139</v>
      </c>
      <c r="B46" s="48"/>
      <c r="C46" s="48"/>
      <c r="D46" s="49"/>
      <c r="E46" s="7">
        <f>SUM(E44:E45)</f>
        <v>359744</v>
      </c>
      <c r="F46" s="7">
        <f>SUM(F44:F45)</f>
        <v>0</v>
      </c>
      <c r="G46" s="7">
        <f>SUM(G44:G45)</f>
        <v>359744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303</v>
      </c>
      <c r="C55" s="51"/>
      <c r="D55" s="51"/>
      <c r="E55" s="8">
        <v>359744</v>
      </c>
      <c r="F55" s="8"/>
      <c r="G55" s="8">
        <f>E55+F55</f>
        <v>359744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359744</v>
      </c>
      <c r="F57" s="8">
        <f>F55</f>
        <v>0</v>
      </c>
      <c r="G57" s="8">
        <f>G55</f>
        <v>359744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/>
      <c r="C66" s="7"/>
      <c r="D66" s="7"/>
      <c r="E66" s="7"/>
      <c r="F66" s="7"/>
      <c r="G66" s="7"/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41.75">
      <c r="A69" s="7"/>
      <c r="B69" s="8" t="s">
        <v>304</v>
      </c>
      <c r="C69" s="7" t="s">
        <v>196</v>
      </c>
      <c r="D69" s="7" t="s">
        <v>305</v>
      </c>
      <c r="E69" s="45">
        <v>104</v>
      </c>
      <c r="F69" s="7"/>
      <c r="G69" s="7">
        <f>E69+F69</f>
        <v>104</v>
      </c>
    </row>
    <row r="70" spans="1:7" ht="141.75">
      <c r="A70" s="8"/>
      <c r="B70" s="8" t="s">
        <v>306</v>
      </c>
      <c r="C70" s="7" t="s">
        <v>196</v>
      </c>
      <c r="D70" s="7" t="s">
        <v>305</v>
      </c>
      <c r="E70" s="7">
        <v>530</v>
      </c>
      <c r="F70" s="7"/>
      <c r="G70" s="7">
        <f>E70+F70</f>
        <v>530</v>
      </c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63">
      <c r="A72" s="7"/>
      <c r="B72" s="8" t="s">
        <v>307</v>
      </c>
      <c r="C72" s="7" t="s">
        <v>190</v>
      </c>
      <c r="D72" s="7" t="s">
        <v>198</v>
      </c>
      <c r="E72" s="42">
        <f>E44/E69</f>
        <v>2963.8846153846152</v>
      </c>
      <c r="F72" s="42"/>
      <c r="G72" s="42">
        <f>E72+F72</f>
        <v>2963.8846153846152</v>
      </c>
    </row>
    <row r="73" spans="1:7" ht="47.25">
      <c r="A73" s="7"/>
      <c r="B73" s="8" t="s">
        <v>308</v>
      </c>
      <c r="C73" s="7" t="s">
        <v>190</v>
      </c>
      <c r="D73" s="7" t="s">
        <v>198</v>
      </c>
      <c r="E73" s="42">
        <f>E45/E70</f>
        <v>97.169811320754718</v>
      </c>
      <c r="F73" s="42"/>
      <c r="G73" s="42">
        <f>E73+F73</f>
        <v>97.169811320754718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78.75">
      <c r="A75" s="7"/>
      <c r="B75" s="8" t="s">
        <v>309</v>
      </c>
      <c r="C75" s="7" t="s">
        <v>201</v>
      </c>
      <c r="D75" s="7" t="s">
        <v>198</v>
      </c>
      <c r="E75" s="7">
        <v>-88.79</v>
      </c>
      <c r="F75" s="7"/>
      <c r="G75" s="7">
        <f>E75+F75</f>
        <v>-88.79</v>
      </c>
    </row>
    <row r="76" spans="1:7" ht="141.75">
      <c r="A76" s="8"/>
      <c r="B76" s="8" t="s">
        <v>310</v>
      </c>
      <c r="C76" s="7" t="s">
        <v>201</v>
      </c>
      <c r="D76" s="7" t="s">
        <v>198</v>
      </c>
      <c r="E76" s="7">
        <v>0</v>
      </c>
      <c r="F76" s="7"/>
      <c r="G76" s="7">
        <f>E76+F76</f>
        <v>0</v>
      </c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4:C84"/>
    <mergeCell ref="F84:G84"/>
    <mergeCell ref="B56:D56"/>
    <mergeCell ref="B37:G37"/>
    <mergeCell ref="B42:D42"/>
    <mergeCell ref="B43:D43"/>
    <mergeCell ref="B44:D44"/>
    <mergeCell ref="F85:G85"/>
    <mergeCell ref="A57:D57"/>
    <mergeCell ref="B60:G60"/>
    <mergeCell ref="A79:C80"/>
    <mergeCell ref="F80:G80"/>
    <mergeCell ref="F81:G81"/>
    <mergeCell ref="A82:B82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87"/>
  <sheetViews>
    <sheetView topLeftCell="A5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6.75" customHeight="1">
      <c r="A20" s="34" t="s">
        <v>166</v>
      </c>
      <c r="B20" s="37" t="s">
        <v>276</v>
      </c>
      <c r="C20" s="36" t="s">
        <v>277</v>
      </c>
      <c r="D20" s="36" t="s">
        <v>278</v>
      </c>
      <c r="E20" s="59" t="s">
        <v>279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280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282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15.75">
      <c r="A27" s="7"/>
      <c r="B27" s="56" t="s">
        <v>284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283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15.75">
      <c r="A35" s="7" t="s">
        <v>125</v>
      </c>
      <c r="B35" s="55" t="s">
        <v>284</v>
      </c>
      <c r="C35" s="55"/>
      <c r="D35" s="55"/>
      <c r="E35" s="55"/>
      <c r="F35" s="55"/>
      <c r="G35" s="55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Підтримка та розвиток культурно-мистецьких заходів</v>
      </c>
      <c r="C44" s="55"/>
      <c r="D44" s="55"/>
      <c r="E44" s="7">
        <v>166911</v>
      </c>
      <c r="F44" s="7"/>
      <c r="G44" s="7">
        <f>E44+F44</f>
        <v>166911</v>
      </c>
    </row>
    <row r="45" spans="1:7" ht="18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166911</v>
      </c>
      <c r="F46" s="7">
        <f>SUM(F44:F45)</f>
        <v>0</v>
      </c>
      <c r="G46" s="7">
        <f>SUM(G44:G45)</f>
        <v>166911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285</v>
      </c>
      <c r="C55" s="51"/>
      <c r="D55" s="51"/>
      <c r="E55" s="8">
        <v>166911</v>
      </c>
      <c r="F55" s="8"/>
      <c r="G55" s="8">
        <f>E55+F55</f>
        <v>166911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166911</v>
      </c>
      <c r="F57" s="8">
        <f>F55</f>
        <v>0</v>
      </c>
      <c r="G57" s="8">
        <f>G55</f>
        <v>166911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 t="s">
        <v>286</v>
      </c>
      <c r="C66" s="7" t="s">
        <v>190</v>
      </c>
      <c r="D66" s="7" t="s">
        <v>210</v>
      </c>
      <c r="E66" s="7">
        <v>166911</v>
      </c>
      <c r="F66" s="7"/>
      <c r="G66" s="7">
        <f>E66+F66</f>
        <v>166911</v>
      </c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26">
      <c r="A69" s="7"/>
      <c r="B69" s="8" t="s">
        <v>287</v>
      </c>
      <c r="C69" s="7" t="s">
        <v>193</v>
      </c>
      <c r="D69" s="7" t="s">
        <v>288</v>
      </c>
      <c r="E69" s="7">
        <v>21</v>
      </c>
      <c r="F69" s="7"/>
      <c r="G69" s="7">
        <f>E69+F69</f>
        <v>21</v>
      </c>
    </row>
    <row r="70" spans="1:7" ht="126">
      <c r="A70" s="8"/>
      <c r="B70" s="8" t="s">
        <v>289</v>
      </c>
      <c r="C70" s="7" t="s">
        <v>196</v>
      </c>
      <c r="D70" s="7" t="s">
        <v>288</v>
      </c>
      <c r="E70" s="7">
        <v>49020</v>
      </c>
      <c r="F70" s="7"/>
      <c r="G70" s="7">
        <f>E70+F70</f>
        <v>49020</v>
      </c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47.25">
      <c r="A72" s="7"/>
      <c r="B72" s="8" t="s">
        <v>290</v>
      </c>
      <c r="C72" s="7" t="s">
        <v>190</v>
      </c>
      <c r="D72" s="7" t="s">
        <v>198</v>
      </c>
      <c r="E72" s="42">
        <f>E66/E69</f>
        <v>7948.1428571428569</v>
      </c>
      <c r="F72" s="42"/>
      <c r="G72" s="42">
        <f>E72+F72</f>
        <v>7948.1428571428569</v>
      </c>
    </row>
    <row r="73" spans="1:7" ht="31.5">
      <c r="A73" s="7"/>
      <c r="B73" s="8" t="s">
        <v>291</v>
      </c>
      <c r="C73" s="7" t="s">
        <v>190</v>
      </c>
      <c r="D73" s="7" t="s">
        <v>198</v>
      </c>
      <c r="E73" s="42">
        <f>E66/E70</f>
        <v>3.4049571603427173</v>
      </c>
      <c r="F73" s="42"/>
      <c r="G73" s="42">
        <f>E73+F73</f>
        <v>3.4049571603427173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126">
      <c r="A75" s="7"/>
      <c r="B75" s="8" t="s">
        <v>292</v>
      </c>
      <c r="C75" s="7" t="s">
        <v>201</v>
      </c>
      <c r="D75" s="7" t="s">
        <v>198</v>
      </c>
      <c r="E75" s="7">
        <v>-24</v>
      </c>
      <c r="F75" s="7"/>
      <c r="G75" s="7">
        <f>E75+F75</f>
        <v>-24</v>
      </c>
    </row>
    <row r="76" spans="1:7" ht="141.75">
      <c r="A76" s="8"/>
      <c r="B76" s="8" t="s">
        <v>293</v>
      </c>
      <c r="C76" s="7" t="s">
        <v>201</v>
      </c>
      <c r="D76" s="7" t="s">
        <v>198</v>
      </c>
      <c r="E76" s="7">
        <v>-2.9</v>
      </c>
      <c r="F76" s="7"/>
      <c r="G76" s="7">
        <f>E76+F76</f>
        <v>-2.9</v>
      </c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4:C84"/>
    <mergeCell ref="F84:G84"/>
    <mergeCell ref="B56:D56"/>
    <mergeCell ref="B37:G37"/>
    <mergeCell ref="B42:D42"/>
    <mergeCell ref="B43:D43"/>
    <mergeCell ref="B44:D44"/>
    <mergeCell ref="F85:G85"/>
    <mergeCell ref="A57:D57"/>
    <mergeCell ref="B60:G60"/>
    <mergeCell ref="A79:C80"/>
    <mergeCell ref="F80:G80"/>
    <mergeCell ref="F81:G81"/>
    <mergeCell ref="A82:B82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87"/>
  <sheetViews>
    <sheetView topLeftCell="A4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6.75" customHeight="1">
      <c r="A20" s="34" t="s">
        <v>166</v>
      </c>
      <c r="B20" s="37" t="s">
        <v>260</v>
      </c>
      <c r="C20" s="36" t="s">
        <v>261</v>
      </c>
      <c r="D20" s="36" t="s">
        <v>262</v>
      </c>
      <c r="E20" s="59" t="s">
        <v>263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264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281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15.75">
      <c r="A27" s="7"/>
      <c r="B27" s="56" t="s">
        <v>112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265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15.75">
      <c r="A35" s="7" t="s">
        <v>125</v>
      </c>
      <c r="B35" s="55" t="s">
        <v>266</v>
      </c>
      <c r="C35" s="55"/>
      <c r="D35" s="55"/>
      <c r="E35" s="55"/>
      <c r="F35" s="55"/>
      <c r="G35" s="55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Організація фізкультурно-оздоровчої діяльності, проведення масових фізкультурно-оздоровчих і спортивних заходів</v>
      </c>
      <c r="C44" s="55"/>
      <c r="D44" s="55"/>
      <c r="E44" s="7">
        <v>68700</v>
      </c>
      <c r="F44" s="7"/>
      <c r="G44" s="7">
        <f>E44+F44</f>
        <v>68700</v>
      </c>
    </row>
    <row r="45" spans="1:7" ht="18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68700</v>
      </c>
      <c r="F46" s="7">
        <f>SUM(F44:F45)</f>
        <v>0</v>
      </c>
      <c r="G46" s="7">
        <f>SUM(G44:G45)</f>
        <v>68700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267</v>
      </c>
      <c r="C55" s="51"/>
      <c r="D55" s="51"/>
      <c r="E55" s="8">
        <v>68700</v>
      </c>
      <c r="F55" s="8"/>
      <c r="G55" s="8">
        <f>E55+F55</f>
        <v>68700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68700</v>
      </c>
      <c r="F57" s="8">
        <f>F55</f>
        <v>0</v>
      </c>
      <c r="G57" s="8">
        <f>G55</f>
        <v>68700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26">
      <c r="A66" s="7"/>
      <c r="B66" s="8" t="s">
        <v>268</v>
      </c>
      <c r="C66" s="7" t="s">
        <v>193</v>
      </c>
      <c r="D66" s="7" t="s">
        <v>269</v>
      </c>
      <c r="E66" s="7">
        <v>27</v>
      </c>
      <c r="F66" s="7"/>
      <c r="G66" s="7">
        <f>E66+F66</f>
        <v>27</v>
      </c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26">
      <c r="A69" s="7"/>
      <c r="B69" s="8" t="s">
        <v>270</v>
      </c>
      <c r="C69" s="7" t="s">
        <v>271</v>
      </c>
      <c r="D69" s="7" t="s">
        <v>269</v>
      </c>
      <c r="E69" s="7">
        <v>4800</v>
      </c>
      <c r="F69" s="7"/>
      <c r="G69" s="7">
        <f>E69+F69</f>
        <v>4800</v>
      </c>
    </row>
    <row r="70" spans="1:7" ht="15.75">
      <c r="A70" s="8"/>
      <c r="B70" s="8"/>
      <c r="C70" s="7"/>
      <c r="D70" s="7"/>
      <c r="E70" s="7"/>
      <c r="F70" s="7"/>
      <c r="G70" s="7"/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63">
      <c r="A72" s="7"/>
      <c r="B72" s="8" t="s">
        <v>272</v>
      </c>
      <c r="C72" s="7" t="s">
        <v>190</v>
      </c>
      <c r="D72" s="7" t="s">
        <v>198</v>
      </c>
      <c r="E72" s="42">
        <f>E57/E66</f>
        <v>2544.4444444444443</v>
      </c>
      <c r="F72" s="42"/>
      <c r="G72" s="42">
        <f>E72+F72</f>
        <v>2544.4444444444443</v>
      </c>
    </row>
    <row r="73" spans="1:7" ht="78.75">
      <c r="A73" s="7"/>
      <c r="B73" s="8" t="s">
        <v>273</v>
      </c>
      <c r="C73" s="7" t="s">
        <v>190</v>
      </c>
      <c r="D73" s="7" t="s">
        <v>198</v>
      </c>
      <c r="E73" s="42">
        <f>E57/E69</f>
        <v>14.3125</v>
      </c>
      <c r="F73" s="42"/>
      <c r="G73" s="42">
        <f>E73+F73</f>
        <v>14.3125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110.25">
      <c r="A75" s="7"/>
      <c r="B75" s="8" t="s">
        <v>274</v>
      </c>
      <c r="C75" s="7" t="s">
        <v>201</v>
      </c>
      <c r="D75" s="7" t="s">
        <v>198</v>
      </c>
      <c r="E75" s="7">
        <v>6.66</v>
      </c>
      <c r="F75" s="7"/>
      <c r="G75" s="7">
        <f>E75+F75</f>
        <v>6.66</v>
      </c>
    </row>
    <row r="76" spans="1:7" ht="78.75">
      <c r="A76" s="8"/>
      <c r="B76" s="8" t="s">
        <v>275</v>
      </c>
      <c r="C76" s="7" t="s">
        <v>201</v>
      </c>
      <c r="D76" s="7" t="s">
        <v>198</v>
      </c>
      <c r="E76" s="7">
        <v>8</v>
      </c>
      <c r="F76" s="7"/>
      <c r="G76" s="7">
        <v>8</v>
      </c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B31:G31"/>
    <mergeCell ref="A79:C80"/>
    <mergeCell ref="F80:G80"/>
    <mergeCell ref="F81:G81"/>
    <mergeCell ref="B53:D53"/>
    <mergeCell ref="B54:D54"/>
    <mergeCell ref="B55:D55"/>
    <mergeCell ref="B56:D56"/>
    <mergeCell ref="A57:D57"/>
    <mergeCell ref="B60:G60"/>
    <mergeCell ref="A46:D46"/>
    <mergeCell ref="A49:A50"/>
    <mergeCell ref="B49:G49"/>
    <mergeCell ref="F85:G85"/>
    <mergeCell ref="A82:B82"/>
    <mergeCell ref="A84:C84"/>
    <mergeCell ref="F84:G84"/>
    <mergeCell ref="B35:G35"/>
    <mergeCell ref="B36:G36"/>
    <mergeCell ref="B44:D44"/>
    <mergeCell ref="B45:D45"/>
    <mergeCell ref="B42:D42"/>
    <mergeCell ref="B43:D43"/>
    <mergeCell ref="B37:G37"/>
    <mergeCell ref="O19:P19"/>
    <mergeCell ref="B29:G29"/>
    <mergeCell ref="B32:G32"/>
    <mergeCell ref="B34:G34"/>
    <mergeCell ref="E20:F20"/>
    <mergeCell ref="K20:M20"/>
    <mergeCell ref="N20:O20"/>
    <mergeCell ref="E21:F21"/>
    <mergeCell ref="K21:L21"/>
    <mergeCell ref="M21:O21"/>
    <mergeCell ref="B27:G27"/>
    <mergeCell ref="B28:G28"/>
    <mergeCell ref="D18:F18"/>
    <mergeCell ref="A19:C19"/>
    <mergeCell ref="D19:E19"/>
    <mergeCell ref="B22:G22"/>
    <mergeCell ref="B23:G23"/>
    <mergeCell ref="B24:G24"/>
    <mergeCell ref="B26:G26"/>
    <mergeCell ref="I19:K19"/>
    <mergeCell ref="L19:M19"/>
    <mergeCell ref="A17:C17"/>
    <mergeCell ref="D17:E17"/>
    <mergeCell ref="I17:K17"/>
    <mergeCell ref="L17:M17"/>
    <mergeCell ref="O17:P17"/>
    <mergeCell ref="A12:G12"/>
    <mergeCell ref="A13:G13"/>
    <mergeCell ref="D16:F16"/>
    <mergeCell ref="L16:M16"/>
    <mergeCell ref="O16:P16"/>
    <mergeCell ref="E9:G9"/>
    <mergeCell ref="F1:G3"/>
    <mergeCell ref="E5:G5"/>
    <mergeCell ref="E6:G6"/>
    <mergeCell ref="E7:G7"/>
    <mergeCell ref="E8:G8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96"/>
  <sheetViews>
    <sheetView topLeftCell="A84" workbookViewId="0">
      <selection activeCell="A88" sqref="A88:C8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1" spans="1:16" ht="15.75">
      <c r="A11" s="65" t="s">
        <v>124</v>
      </c>
      <c r="B11" s="65"/>
      <c r="C11" s="65"/>
      <c r="D11" s="65"/>
      <c r="E11" s="65"/>
      <c r="F11" s="65"/>
      <c r="G11" s="65"/>
    </row>
    <row r="12" spans="1:16" ht="15.75">
      <c r="A12" s="65" t="s">
        <v>175</v>
      </c>
      <c r="B12" s="65"/>
      <c r="C12" s="65"/>
      <c r="D12" s="65"/>
      <c r="E12" s="65"/>
      <c r="F12" s="65"/>
      <c r="G12" s="65"/>
    </row>
    <row r="14" spans="1:16" ht="15" customHeight="1">
      <c r="A14" s="16" t="s">
        <v>163</v>
      </c>
      <c r="B14" s="28" t="s">
        <v>176</v>
      </c>
      <c r="C14" s="16"/>
      <c r="D14" s="66" t="s">
        <v>174</v>
      </c>
      <c r="E14" s="66"/>
      <c r="F14" s="66"/>
      <c r="G14" s="29" t="s">
        <v>177</v>
      </c>
      <c r="H14" s="21"/>
      <c r="I14" s="21"/>
      <c r="J14" s="21"/>
      <c r="K14" s="21"/>
      <c r="L14" s="67"/>
      <c r="M14" s="67"/>
      <c r="N14" s="21"/>
      <c r="O14" s="67"/>
      <c r="P14" s="67"/>
    </row>
    <row r="15" spans="1:16" ht="28.5" customHeight="1">
      <c r="A15" s="63" t="s">
        <v>171</v>
      </c>
      <c r="B15" s="63"/>
      <c r="C15" s="63"/>
      <c r="D15" s="68" t="s">
        <v>123</v>
      </c>
      <c r="E15" s="68"/>
      <c r="F15" s="17"/>
      <c r="G15" s="27" t="s">
        <v>164</v>
      </c>
      <c r="H15" s="25"/>
      <c r="I15" s="64"/>
      <c r="J15" s="64"/>
      <c r="K15" s="64"/>
      <c r="L15" s="69"/>
      <c r="M15" s="69"/>
      <c r="N15" s="22"/>
      <c r="O15" s="72"/>
      <c r="P15" s="72"/>
    </row>
    <row r="16" spans="1:16" ht="21.75" customHeight="1">
      <c r="A16" s="30" t="s">
        <v>165</v>
      </c>
      <c r="B16" s="30" t="s">
        <v>178</v>
      </c>
      <c r="C16" s="30"/>
      <c r="D16" s="78" t="s">
        <v>174</v>
      </c>
      <c r="E16" s="78"/>
      <c r="F16" s="78"/>
      <c r="G16" s="31" t="s">
        <v>177</v>
      </c>
      <c r="H16" s="23"/>
      <c r="I16" s="23"/>
      <c r="J16" s="23"/>
      <c r="K16" s="23"/>
      <c r="L16" s="23"/>
      <c r="M16" s="23"/>
      <c r="N16" s="23"/>
      <c r="O16" s="23"/>
      <c r="P16" s="23"/>
    </row>
    <row r="17" spans="1:16" ht="23.25" customHeight="1">
      <c r="A17" s="70" t="s">
        <v>167</v>
      </c>
      <c r="B17" s="70"/>
      <c r="C17" s="70"/>
      <c r="D17" s="71" t="s">
        <v>154</v>
      </c>
      <c r="E17" s="71"/>
      <c r="F17" s="32"/>
      <c r="G17" s="33" t="s">
        <v>164</v>
      </c>
      <c r="H17" s="25"/>
      <c r="I17" s="64"/>
      <c r="J17" s="64"/>
      <c r="K17" s="64"/>
      <c r="L17" s="64"/>
      <c r="M17" s="64"/>
      <c r="N17" s="22"/>
      <c r="O17" s="72"/>
      <c r="P17" s="72"/>
    </row>
    <row r="18" spans="1:16" ht="30" customHeight="1">
      <c r="A18" s="34" t="s">
        <v>166</v>
      </c>
      <c r="B18" s="37" t="s">
        <v>222</v>
      </c>
      <c r="C18" s="36" t="s">
        <v>223</v>
      </c>
      <c r="D18" s="36" t="s">
        <v>224</v>
      </c>
      <c r="E18" s="59" t="s">
        <v>225</v>
      </c>
      <c r="F18" s="59"/>
      <c r="G18" s="35" t="s">
        <v>182</v>
      </c>
      <c r="H18" s="24"/>
      <c r="I18" s="18"/>
      <c r="J18" s="24"/>
      <c r="K18" s="62"/>
      <c r="L18" s="62"/>
      <c r="M18" s="62"/>
      <c r="N18" s="62"/>
      <c r="O18" s="62"/>
      <c r="P18" s="24"/>
    </row>
    <row r="19" spans="1:16" ht="56.25" customHeight="1">
      <c r="B19" s="19" t="s">
        <v>167</v>
      </c>
      <c r="C19" s="20" t="s">
        <v>168</v>
      </c>
      <c r="D19" s="17" t="s">
        <v>169</v>
      </c>
      <c r="E19" s="63" t="s">
        <v>172</v>
      </c>
      <c r="F19" s="63"/>
      <c r="G19" s="20" t="s">
        <v>170</v>
      </c>
      <c r="H19" s="26"/>
      <c r="I19" s="19"/>
      <c r="J19" s="19"/>
      <c r="K19" s="64"/>
      <c r="L19" s="64"/>
      <c r="M19" s="64"/>
      <c r="N19" s="64"/>
      <c r="O19" s="64"/>
      <c r="P19" s="22"/>
    </row>
    <row r="20" spans="1:16" ht="42" customHeight="1">
      <c r="A20" s="2" t="s">
        <v>128</v>
      </c>
      <c r="B20" s="52" t="s">
        <v>226</v>
      </c>
      <c r="C20" s="52"/>
      <c r="D20" s="52"/>
      <c r="E20" s="52"/>
      <c r="F20" s="52"/>
      <c r="G20" s="52"/>
    </row>
    <row r="21" spans="1:16" ht="153" customHeight="1">
      <c r="A21" s="2" t="s">
        <v>129</v>
      </c>
      <c r="B21" s="61" t="s">
        <v>227</v>
      </c>
      <c r="C21" s="61"/>
      <c r="D21" s="61"/>
      <c r="E21" s="61"/>
      <c r="F21" s="61"/>
      <c r="G21" s="61"/>
    </row>
    <row r="22" spans="1:16" ht="15.75">
      <c r="A22" s="2" t="s">
        <v>130</v>
      </c>
      <c r="B22" s="52" t="s">
        <v>155</v>
      </c>
      <c r="C22" s="52"/>
      <c r="D22" s="52"/>
      <c r="E22" s="52"/>
      <c r="F22" s="52"/>
      <c r="G22" s="52"/>
    </row>
    <row r="23" spans="1:16" ht="15.75">
      <c r="A23" s="3"/>
    </row>
    <row r="24" spans="1:16" ht="15.75">
      <c r="A24" s="7" t="s">
        <v>132</v>
      </c>
      <c r="B24" s="51" t="s">
        <v>156</v>
      </c>
      <c r="C24" s="51"/>
      <c r="D24" s="51"/>
      <c r="E24" s="51"/>
      <c r="F24" s="51"/>
      <c r="G24" s="51"/>
    </row>
    <row r="25" spans="1:16" ht="34.5" customHeight="1">
      <c r="A25" s="7"/>
      <c r="B25" s="56" t="s">
        <v>111</v>
      </c>
      <c r="C25" s="57"/>
      <c r="D25" s="57"/>
      <c r="E25" s="57"/>
      <c r="F25" s="57"/>
      <c r="G25" s="58"/>
    </row>
    <row r="26" spans="1:16" ht="15.75">
      <c r="A26" s="7"/>
      <c r="B26" s="51"/>
      <c r="C26" s="51"/>
      <c r="D26" s="51"/>
      <c r="E26" s="51"/>
      <c r="F26" s="51"/>
      <c r="G26" s="51"/>
    </row>
    <row r="27" spans="1:16" ht="15.75">
      <c r="A27" s="7"/>
      <c r="B27" s="51"/>
      <c r="C27" s="51"/>
      <c r="D27" s="51"/>
      <c r="E27" s="51"/>
      <c r="F27" s="51"/>
      <c r="G27" s="51"/>
    </row>
    <row r="28" spans="1:16" ht="15.75">
      <c r="A28" s="3"/>
    </row>
    <row r="29" spans="1:16" ht="15.75">
      <c r="A29" s="10" t="s">
        <v>131</v>
      </c>
      <c r="B29" s="4" t="s">
        <v>228</v>
      </c>
    </row>
    <row r="30" spans="1:16" ht="15.75">
      <c r="A30" s="2" t="s">
        <v>134</v>
      </c>
      <c r="B30" s="52" t="s">
        <v>157</v>
      </c>
      <c r="C30" s="52"/>
      <c r="D30" s="52"/>
      <c r="E30" s="52"/>
      <c r="F30" s="52"/>
      <c r="G30" s="52"/>
    </row>
    <row r="31" spans="1:16" ht="15.75">
      <c r="A31" s="2"/>
      <c r="B31" s="14"/>
      <c r="C31" s="14"/>
      <c r="D31" s="14"/>
      <c r="E31" s="14"/>
      <c r="F31" s="14"/>
      <c r="G31" s="14"/>
    </row>
    <row r="32" spans="1:16" ht="15.75">
      <c r="A32" s="7" t="s">
        <v>132</v>
      </c>
      <c r="B32" s="51" t="s">
        <v>133</v>
      </c>
      <c r="C32" s="51"/>
      <c r="D32" s="51"/>
      <c r="E32" s="51"/>
      <c r="F32" s="51"/>
      <c r="G32" s="51"/>
    </row>
    <row r="33" spans="1:7" ht="15.75">
      <c r="A33" s="7" t="s">
        <v>125</v>
      </c>
      <c r="B33" s="55" t="s">
        <v>239</v>
      </c>
      <c r="C33" s="55"/>
      <c r="D33" s="55"/>
      <c r="E33" s="55"/>
      <c r="F33" s="55"/>
      <c r="G33" s="55"/>
    </row>
    <row r="34" spans="1:7" ht="15.75">
      <c r="A34" s="7" t="s">
        <v>126</v>
      </c>
      <c r="B34" s="56" t="s">
        <v>240</v>
      </c>
      <c r="C34" s="57"/>
      <c r="D34" s="57"/>
      <c r="E34" s="57"/>
      <c r="F34" s="57"/>
      <c r="G34" s="58"/>
    </row>
    <row r="35" spans="1:7" ht="15.75">
      <c r="A35" s="7" t="s">
        <v>127</v>
      </c>
      <c r="B35" s="56" t="s">
        <v>231</v>
      </c>
      <c r="C35" s="57"/>
      <c r="D35" s="57"/>
      <c r="E35" s="57"/>
      <c r="F35" s="57"/>
      <c r="G35" s="58"/>
    </row>
    <row r="36" spans="1:7" ht="15.75">
      <c r="A36" s="7" t="s">
        <v>128</v>
      </c>
      <c r="B36" s="55" t="s">
        <v>232</v>
      </c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31.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15.95" customHeight="1">
      <c r="A44" s="7" t="s">
        <v>125</v>
      </c>
      <c r="B44" s="55" t="s">
        <v>233</v>
      </c>
      <c r="C44" s="55"/>
      <c r="D44" s="55"/>
      <c r="E44" s="7">
        <v>1413113</v>
      </c>
      <c r="F44" s="7">
        <v>2970</v>
      </c>
      <c r="G44" s="7">
        <f>E44+F44</f>
        <v>1416083</v>
      </c>
    </row>
    <row r="45" spans="1:7" ht="15.95" customHeight="1">
      <c r="A45" s="38" t="s">
        <v>126</v>
      </c>
      <c r="B45" s="56" t="s">
        <v>229</v>
      </c>
      <c r="C45" s="57"/>
      <c r="D45" s="58"/>
      <c r="E45" s="7">
        <v>1779920</v>
      </c>
      <c r="F45" s="7"/>
      <c r="G45" s="7">
        <f t="shared" ref="G45:G51" si="0">E45+F45</f>
        <v>1779920</v>
      </c>
    </row>
    <row r="46" spans="1:7" ht="15.95" hidden="1" customHeight="1">
      <c r="A46" s="38" t="s">
        <v>127</v>
      </c>
      <c r="B46" s="56" t="s">
        <v>234</v>
      </c>
      <c r="C46" s="57"/>
      <c r="D46" s="58"/>
      <c r="E46" s="8"/>
      <c r="F46" s="8"/>
      <c r="G46" s="7">
        <f t="shared" si="0"/>
        <v>0</v>
      </c>
    </row>
    <row r="47" spans="1:7" ht="15.95" customHeight="1">
      <c r="A47" s="38" t="s">
        <v>127</v>
      </c>
      <c r="B47" s="56" t="s">
        <v>235</v>
      </c>
      <c r="C47" s="57"/>
      <c r="D47" s="58"/>
      <c r="E47" s="7">
        <v>116640</v>
      </c>
      <c r="F47" s="7"/>
      <c r="G47" s="7">
        <f t="shared" si="0"/>
        <v>116640</v>
      </c>
    </row>
    <row r="48" spans="1:7" ht="15.95" customHeight="1">
      <c r="A48" s="38" t="s">
        <v>128</v>
      </c>
      <c r="B48" s="56" t="s">
        <v>230</v>
      </c>
      <c r="C48" s="57"/>
      <c r="D48" s="58"/>
      <c r="E48" s="7">
        <v>888527</v>
      </c>
      <c r="F48" s="7"/>
      <c r="G48" s="7">
        <f t="shared" si="0"/>
        <v>888527</v>
      </c>
    </row>
    <row r="49" spans="1:7" ht="18" customHeight="1">
      <c r="A49" s="38" t="s">
        <v>129</v>
      </c>
      <c r="B49" s="56" t="s">
        <v>236</v>
      </c>
      <c r="C49" s="57"/>
      <c r="D49" s="58"/>
      <c r="E49" s="7">
        <v>107839</v>
      </c>
      <c r="F49" s="7">
        <v>632132</v>
      </c>
      <c r="G49" s="7">
        <f t="shared" si="0"/>
        <v>739971</v>
      </c>
    </row>
    <row r="50" spans="1:7" ht="18" hidden="1" customHeight="1">
      <c r="A50" s="38" t="s">
        <v>130</v>
      </c>
      <c r="B50" s="56" t="s">
        <v>237</v>
      </c>
      <c r="C50" s="57"/>
      <c r="D50" s="58"/>
      <c r="E50" s="7"/>
      <c r="F50" s="7"/>
      <c r="G50" s="7"/>
    </row>
    <row r="51" spans="1:7" ht="15.75" customHeight="1">
      <c r="A51" s="38" t="s">
        <v>130</v>
      </c>
      <c r="B51" s="55" t="s">
        <v>231</v>
      </c>
      <c r="C51" s="55"/>
      <c r="D51" s="55"/>
      <c r="E51" s="7">
        <v>3210145</v>
      </c>
      <c r="F51" s="7"/>
      <c r="G51" s="7">
        <f t="shared" si="0"/>
        <v>3210145</v>
      </c>
    </row>
    <row r="52" spans="1:7" ht="15.75" customHeight="1">
      <c r="A52" s="47" t="s">
        <v>139</v>
      </c>
      <c r="B52" s="48"/>
      <c r="C52" s="48"/>
      <c r="D52" s="49"/>
      <c r="E52" s="7">
        <f>SUM(E44:E51)</f>
        <v>7516184</v>
      </c>
      <c r="F52" s="7">
        <f>SUM(F44:F51)</f>
        <v>635102</v>
      </c>
      <c r="G52" s="7">
        <f>SUM(G44:G51)</f>
        <v>8151286</v>
      </c>
    </row>
    <row r="53" spans="1:7" ht="15.75">
      <c r="A53" s="3"/>
    </row>
    <row r="54" spans="1:7" ht="15.75">
      <c r="A54" s="50" t="s">
        <v>143</v>
      </c>
      <c r="B54" s="52" t="s">
        <v>141</v>
      </c>
      <c r="C54" s="52"/>
      <c r="D54" s="52"/>
      <c r="E54" s="52"/>
      <c r="F54" s="52"/>
      <c r="G54" s="52"/>
    </row>
    <row r="55" spans="1:7" ht="15.75">
      <c r="A55" s="50"/>
      <c r="B55" s="1" t="s">
        <v>135</v>
      </c>
    </row>
    <row r="56" spans="1:7" ht="15.75">
      <c r="A56" s="3"/>
    </row>
    <row r="57" spans="1:7" ht="41.25" customHeight="1">
      <c r="A57" s="7" t="s">
        <v>132</v>
      </c>
      <c r="B57" s="51" t="s">
        <v>142</v>
      </c>
      <c r="C57" s="51"/>
      <c r="D57" s="51"/>
      <c r="E57" s="7" t="s">
        <v>137</v>
      </c>
      <c r="F57" s="7" t="s">
        <v>138</v>
      </c>
      <c r="G57" s="7" t="s">
        <v>139</v>
      </c>
    </row>
    <row r="58" spans="1:7" ht="15.75">
      <c r="A58" s="7">
        <v>1</v>
      </c>
      <c r="B58" s="51">
        <v>2</v>
      </c>
      <c r="C58" s="51"/>
      <c r="D58" s="51"/>
      <c r="E58" s="7">
        <v>3</v>
      </c>
      <c r="F58" s="7">
        <v>4</v>
      </c>
      <c r="G58" s="7">
        <v>5</v>
      </c>
    </row>
    <row r="59" spans="1:7" ht="45" customHeight="1">
      <c r="A59" s="7"/>
      <c r="B59" s="51" t="s">
        <v>238</v>
      </c>
      <c r="C59" s="51"/>
      <c r="D59" s="51"/>
      <c r="E59" s="8">
        <v>7516184</v>
      </c>
      <c r="F59" s="8">
        <v>635102</v>
      </c>
      <c r="G59" s="8">
        <f>E59+F59</f>
        <v>8151286</v>
      </c>
    </row>
    <row r="60" spans="1:7" ht="15.75">
      <c r="A60" s="7"/>
      <c r="B60" s="51"/>
      <c r="C60" s="51"/>
      <c r="D60" s="51"/>
      <c r="E60" s="8"/>
      <c r="F60" s="8"/>
      <c r="G60" s="8"/>
    </row>
    <row r="61" spans="1:7" ht="15.75" customHeight="1">
      <c r="A61" s="51" t="s">
        <v>139</v>
      </c>
      <c r="B61" s="51"/>
      <c r="C61" s="51"/>
      <c r="D61" s="51"/>
      <c r="E61" s="8">
        <f>E59</f>
        <v>7516184</v>
      </c>
      <c r="F61" s="8">
        <f>F59</f>
        <v>635102</v>
      </c>
      <c r="G61" s="8">
        <f>G59</f>
        <v>8151286</v>
      </c>
    </row>
    <row r="62" spans="1:7" ht="15.75">
      <c r="A62" s="3"/>
    </row>
    <row r="63" spans="1:7" ht="15.75">
      <c r="A63" s="2" t="s">
        <v>159</v>
      </c>
      <c r="B63" s="52" t="s">
        <v>144</v>
      </c>
      <c r="C63" s="52"/>
      <c r="D63" s="52"/>
      <c r="E63" s="52"/>
      <c r="F63" s="52"/>
      <c r="G63" s="52"/>
    </row>
    <row r="64" spans="1:7" ht="15.75">
      <c r="A64" s="3"/>
    </row>
    <row r="65" spans="1:7" ht="36.75" customHeight="1">
      <c r="A65" s="7" t="s">
        <v>132</v>
      </c>
      <c r="B65" s="7" t="s">
        <v>145</v>
      </c>
      <c r="C65" s="7" t="s">
        <v>146</v>
      </c>
      <c r="D65" s="7" t="s">
        <v>147</v>
      </c>
      <c r="E65" s="7" t="s">
        <v>137</v>
      </c>
      <c r="F65" s="7" t="s">
        <v>138</v>
      </c>
      <c r="G65" s="7" t="s">
        <v>139</v>
      </c>
    </row>
    <row r="66" spans="1:7" ht="15.75">
      <c r="A66" s="7">
        <v>1</v>
      </c>
      <c r="B66" s="7">
        <v>2</v>
      </c>
      <c r="C66" s="7">
        <v>3</v>
      </c>
      <c r="D66" s="7">
        <v>4</v>
      </c>
      <c r="E66" s="7">
        <v>5</v>
      </c>
      <c r="F66" s="7">
        <v>6</v>
      </c>
      <c r="G66" s="7">
        <v>7</v>
      </c>
    </row>
    <row r="67" spans="1:7" s="41" customFormat="1" ht="15.75">
      <c r="A67" s="39">
        <v>1</v>
      </c>
      <c r="B67" s="40" t="s">
        <v>148</v>
      </c>
      <c r="C67" s="39"/>
      <c r="D67" s="39"/>
      <c r="E67" s="39"/>
      <c r="F67" s="39"/>
      <c r="G67" s="39"/>
    </row>
    <row r="68" spans="1:7" ht="31.5">
      <c r="A68" s="7"/>
      <c r="B68" s="8" t="s">
        <v>241</v>
      </c>
      <c r="C68" s="7" t="s">
        <v>193</v>
      </c>
      <c r="D68" s="7" t="s">
        <v>219</v>
      </c>
      <c r="E68" s="7">
        <v>144</v>
      </c>
      <c r="F68" s="7"/>
      <c r="G68" s="7">
        <f>E68+F68</f>
        <v>144</v>
      </c>
    </row>
    <row r="69" spans="1:7" ht="63">
      <c r="A69" s="7"/>
      <c r="B69" s="8" t="s">
        <v>242</v>
      </c>
      <c r="C69" s="7" t="s">
        <v>190</v>
      </c>
      <c r="D69" s="7" t="s">
        <v>243</v>
      </c>
      <c r="E69" s="7">
        <v>114171</v>
      </c>
      <c r="F69" s="7"/>
      <c r="G69" s="7">
        <f>E69+F69</f>
        <v>114171</v>
      </c>
    </row>
    <row r="70" spans="1:7" ht="47.25">
      <c r="A70" s="7"/>
      <c r="B70" s="8" t="s">
        <v>244</v>
      </c>
      <c r="C70" s="7" t="s">
        <v>245</v>
      </c>
      <c r="D70" s="7" t="s">
        <v>246</v>
      </c>
      <c r="E70" s="7">
        <v>496</v>
      </c>
      <c r="F70" s="7"/>
      <c r="G70" s="7">
        <v>496</v>
      </c>
    </row>
    <row r="71" spans="1:7" ht="63">
      <c r="A71" s="7"/>
      <c r="B71" s="8" t="s">
        <v>247</v>
      </c>
      <c r="C71" s="7" t="s">
        <v>190</v>
      </c>
      <c r="D71" s="7" t="s">
        <v>243</v>
      </c>
      <c r="E71" s="7">
        <v>107839</v>
      </c>
      <c r="F71" s="7">
        <v>632132</v>
      </c>
      <c r="G71" s="7">
        <v>496</v>
      </c>
    </row>
    <row r="72" spans="1:7" s="41" customFormat="1" ht="15.75">
      <c r="A72" s="39">
        <v>2</v>
      </c>
      <c r="B72" s="40" t="s">
        <v>149</v>
      </c>
      <c r="C72" s="39"/>
      <c r="D72" s="39"/>
      <c r="E72" s="39"/>
      <c r="F72" s="39"/>
      <c r="G72" s="39"/>
    </row>
    <row r="73" spans="1:7" ht="63">
      <c r="A73" s="7"/>
      <c r="B73" s="8" t="s">
        <v>248</v>
      </c>
      <c r="C73" s="7" t="s">
        <v>193</v>
      </c>
      <c r="D73" s="7" t="s">
        <v>243</v>
      </c>
      <c r="E73" s="7">
        <v>91</v>
      </c>
      <c r="F73" s="7"/>
      <c r="G73" s="7">
        <f>E73+F73</f>
        <v>91</v>
      </c>
    </row>
    <row r="74" spans="1:7" ht="63">
      <c r="A74" s="7"/>
      <c r="B74" s="8" t="s">
        <v>249</v>
      </c>
      <c r="C74" s="7" t="s">
        <v>193</v>
      </c>
      <c r="D74" s="7" t="s">
        <v>243</v>
      </c>
      <c r="E74" s="7">
        <v>67</v>
      </c>
      <c r="F74" s="7"/>
      <c r="G74" s="7">
        <f>E74+F74</f>
        <v>67</v>
      </c>
    </row>
    <row r="75" spans="1:7" ht="78.75">
      <c r="A75" s="7"/>
      <c r="B75" s="8" t="s">
        <v>250</v>
      </c>
      <c r="C75" s="7" t="s">
        <v>245</v>
      </c>
      <c r="D75" s="7" t="s">
        <v>243</v>
      </c>
      <c r="E75" s="7">
        <v>142.22499999999999</v>
      </c>
      <c r="F75" s="7"/>
      <c r="G75" s="7">
        <f>E75+F75</f>
        <v>142.22499999999999</v>
      </c>
    </row>
    <row r="76" spans="1:7" ht="47.25">
      <c r="A76" s="8"/>
      <c r="B76" s="8" t="s">
        <v>251</v>
      </c>
      <c r="C76" s="7" t="s">
        <v>193</v>
      </c>
      <c r="D76" s="7" t="s">
        <v>243</v>
      </c>
      <c r="E76" s="7"/>
      <c r="F76" s="7">
        <v>6</v>
      </c>
      <c r="G76" s="7">
        <f>E76+F76</f>
        <v>6</v>
      </c>
    </row>
    <row r="77" spans="1:7" s="41" customFormat="1" ht="15.75">
      <c r="A77" s="39">
        <v>3</v>
      </c>
      <c r="B77" s="40" t="s">
        <v>150</v>
      </c>
      <c r="C77" s="39"/>
      <c r="D77" s="39"/>
      <c r="E77" s="39"/>
      <c r="F77" s="39"/>
      <c r="G77" s="39"/>
    </row>
    <row r="78" spans="1:7" ht="31.5">
      <c r="A78" s="7"/>
      <c r="B78" s="8" t="s">
        <v>252</v>
      </c>
      <c r="C78" s="7" t="s">
        <v>190</v>
      </c>
      <c r="D78" s="7" t="s">
        <v>198</v>
      </c>
      <c r="E78" s="7">
        <v>16843.11</v>
      </c>
      <c r="F78" s="42">
        <v>36.33</v>
      </c>
      <c r="G78" s="42">
        <f>E78+F78</f>
        <v>16879.440000000002</v>
      </c>
    </row>
    <row r="79" spans="1:7" ht="63">
      <c r="A79" s="7"/>
      <c r="B79" s="8" t="s">
        <v>253</v>
      </c>
      <c r="C79" s="7" t="s">
        <v>190</v>
      </c>
      <c r="D79" s="7" t="s">
        <v>198</v>
      </c>
      <c r="E79" s="42">
        <f>E69/E74</f>
        <v>1704.044776119403</v>
      </c>
      <c r="F79" s="42"/>
      <c r="G79" s="42">
        <f>E79+F79</f>
        <v>1704.044776119403</v>
      </c>
    </row>
    <row r="80" spans="1:7" ht="47.25">
      <c r="A80" s="7"/>
      <c r="B80" s="8" t="s">
        <v>254</v>
      </c>
      <c r="C80" s="7" t="s">
        <v>190</v>
      </c>
      <c r="D80" s="7" t="s">
        <v>198</v>
      </c>
      <c r="E80" s="42">
        <v>22570.09</v>
      </c>
      <c r="F80" s="42"/>
      <c r="G80" s="42">
        <f>E80+F80</f>
        <v>22570.09</v>
      </c>
    </row>
    <row r="81" spans="1:12" ht="31.5">
      <c r="A81" s="7"/>
      <c r="B81" s="8" t="s">
        <v>255</v>
      </c>
      <c r="C81" s="7" t="s">
        <v>190</v>
      </c>
      <c r="D81" s="7" t="s">
        <v>198</v>
      </c>
      <c r="E81" s="42">
        <f>E71/F76</f>
        <v>17973.166666666668</v>
      </c>
      <c r="F81" s="42">
        <f>F71/F76</f>
        <v>105355.33333333333</v>
      </c>
      <c r="G81" s="42">
        <f>E81+F81</f>
        <v>123328.5</v>
      </c>
    </row>
    <row r="82" spans="1:12" s="41" customFormat="1" ht="15.75">
      <c r="A82" s="39">
        <v>4</v>
      </c>
      <c r="B82" s="40" t="s">
        <v>151</v>
      </c>
      <c r="C82" s="39"/>
      <c r="D82" s="39"/>
      <c r="E82" s="39"/>
      <c r="F82" s="39"/>
      <c r="G82" s="39"/>
    </row>
    <row r="83" spans="1:12" ht="74.25" customHeight="1">
      <c r="A83" s="7"/>
      <c r="B83" s="8" t="s">
        <v>256</v>
      </c>
      <c r="C83" s="7" t="s">
        <v>201</v>
      </c>
      <c r="D83" s="7" t="s">
        <v>198</v>
      </c>
      <c r="E83" s="7">
        <v>8.33</v>
      </c>
      <c r="F83" s="7"/>
      <c r="G83" s="7">
        <v>8.33</v>
      </c>
      <c r="J83" s="43"/>
      <c r="L83" s="43"/>
    </row>
    <row r="84" spans="1:12" ht="134.25" customHeight="1">
      <c r="A84" s="7"/>
      <c r="B84" s="8" t="s">
        <v>257</v>
      </c>
      <c r="C84" s="7" t="s">
        <v>201</v>
      </c>
      <c r="D84" s="7" t="s">
        <v>198</v>
      </c>
      <c r="E84" s="7">
        <v>-25.55</v>
      </c>
      <c r="F84" s="7"/>
      <c r="G84" s="7">
        <v>-25.55</v>
      </c>
    </row>
    <row r="85" spans="1:12" ht="63">
      <c r="A85" s="7"/>
      <c r="B85" s="8" t="s">
        <v>258</v>
      </c>
      <c r="C85" s="7" t="s">
        <v>201</v>
      </c>
      <c r="D85" s="7" t="s">
        <v>198</v>
      </c>
      <c r="E85" s="7">
        <v>28.68</v>
      </c>
      <c r="F85" s="7"/>
      <c r="G85" s="7">
        <v>28.68</v>
      </c>
    </row>
    <row r="86" spans="1:12" ht="71.25" customHeight="1">
      <c r="A86" s="8"/>
      <c r="B86" s="8" t="s">
        <v>259</v>
      </c>
      <c r="C86" s="7" t="s">
        <v>201</v>
      </c>
      <c r="D86" s="7" t="s">
        <v>198</v>
      </c>
      <c r="E86" s="7">
        <v>-84.6</v>
      </c>
      <c r="F86" s="7"/>
      <c r="G86" s="7">
        <v>-84.6</v>
      </c>
    </row>
    <row r="87" spans="1:12" ht="15.75">
      <c r="A87" s="3"/>
    </row>
    <row r="88" spans="1:12" ht="15.75" customHeight="1">
      <c r="A88" s="53" t="s">
        <v>203</v>
      </c>
      <c r="B88" s="53"/>
      <c r="C88" s="53"/>
      <c r="D88" s="1"/>
    </row>
    <row r="89" spans="1:12" ht="23.25" customHeight="1">
      <c r="A89" s="53"/>
      <c r="B89" s="53"/>
      <c r="C89" s="53"/>
      <c r="D89" s="15"/>
      <c r="E89" s="9"/>
      <c r="F89" s="54" t="s">
        <v>204</v>
      </c>
      <c r="G89" s="54"/>
    </row>
    <row r="90" spans="1:12" ht="15.75">
      <c r="A90" s="5"/>
      <c r="B90" s="2"/>
      <c r="D90" s="6" t="s">
        <v>152</v>
      </c>
      <c r="F90" s="46" t="s">
        <v>161</v>
      </c>
      <c r="G90" s="46"/>
    </row>
    <row r="91" spans="1:12" ht="15.75">
      <c r="A91" s="52" t="s">
        <v>153</v>
      </c>
      <c r="B91" s="52"/>
      <c r="C91" s="2"/>
      <c r="D91" s="2"/>
    </row>
    <row r="92" spans="1:12" ht="15.75">
      <c r="A92" s="11" t="s">
        <v>205</v>
      </c>
      <c r="B92" s="14"/>
      <c r="C92" s="2"/>
      <c r="D92" s="2"/>
    </row>
    <row r="93" spans="1:12" ht="45.75" customHeight="1">
      <c r="A93" s="52" t="s">
        <v>206</v>
      </c>
      <c r="B93" s="52"/>
      <c r="C93" s="52"/>
      <c r="D93" s="15"/>
      <c r="E93" s="9"/>
      <c r="F93" s="54" t="s">
        <v>207</v>
      </c>
      <c r="G93" s="54"/>
    </row>
    <row r="94" spans="1:12" ht="15.75">
      <c r="A94" s="1"/>
      <c r="B94" s="2"/>
      <c r="C94" s="2"/>
      <c r="D94" s="6" t="s">
        <v>152</v>
      </c>
      <c r="F94" s="46" t="s">
        <v>161</v>
      </c>
      <c r="G94" s="46"/>
    </row>
    <row r="95" spans="1:12">
      <c r="A95" s="12" t="s">
        <v>208</v>
      </c>
    </row>
    <row r="96" spans="1:12">
      <c r="A96" s="13" t="s">
        <v>160</v>
      </c>
    </row>
  </sheetData>
  <mergeCells count="68">
    <mergeCell ref="B35:G35"/>
    <mergeCell ref="B45:D45"/>
    <mergeCell ref="B46:D46"/>
    <mergeCell ref="B47:D47"/>
    <mergeCell ref="B48:D48"/>
    <mergeCell ref="A88:C89"/>
    <mergeCell ref="F89:G89"/>
    <mergeCell ref="F90:G90"/>
    <mergeCell ref="A91:B91"/>
    <mergeCell ref="A93:C93"/>
    <mergeCell ref="F93:G93"/>
    <mergeCell ref="B63:G63"/>
    <mergeCell ref="F94:G94"/>
    <mergeCell ref="A54:A55"/>
    <mergeCell ref="B54:G54"/>
    <mergeCell ref="B57:D57"/>
    <mergeCell ref="B58:D58"/>
    <mergeCell ref="B59:D59"/>
    <mergeCell ref="B33:G33"/>
    <mergeCell ref="B36:G36"/>
    <mergeCell ref="B49:D49"/>
    <mergeCell ref="B50:D50"/>
    <mergeCell ref="B34:G34"/>
    <mergeCell ref="B30:G30"/>
    <mergeCell ref="B32:G32"/>
    <mergeCell ref="B60:D60"/>
    <mergeCell ref="A61:D61"/>
    <mergeCell ref="B37:G37"/>
    <mergeCell ref="B42:D42"/>
    <mergeCell ref="B43:D43"/>
    <mergeCell ref="B44:D44"/>
    <mergeCell ref="B51:D51"/>
    <mergeCell ref="A52:D52"/>
    <mergeCell ref="E18:F18"/>
    <mergeCell ref="B20:G20"/>
    <mergeCell ref="B21:G21"/>
    <mergeCell ref="B22:G22"/>
    <mergeCell ref="B26:G26"/>
    <mergeCell ref="B27:G27"/>
    <mergeCell ref="B24:G24"/>
    <mergeCell ref="B25:G25"/>
    <mergeCell ref="O14:P14"/>
    <mergeCell ref="N18:O18"/>
    <mergeCell ref="E19:F19"/>
    <mergeCell ref="K19:L19"/>
    <mergeCell ref="M19:O19"/>
    <mergeCell ref="O15:P15"/>
    <mergeCell ref="D16:F16"/>
    <mergeCell ref="K18:M18"/>
    <mergeCell ref="A11:G11"/>
    <mergeCell ref="A12:G12"/>
    <mergeCell ref="D14:F14"/>
    <mergeCell ref="A17:C17"/>
    <mergeCell ref="D17:E17"/>
    <mergeCell ref="I17:K17"/>
    <mergeCell ref="F1:G3"/>
    <mergeCell ref="E5:G5"/>
    <mergeCell ref="E6:G6"/>
    <mergeCell ref="E7:G7"/>
    <mergeCell ref="E8:G8"/>
    <mergeCell ref="E9:G9"/>
    <mergeCell ref="L14:M14"/>
    <mergeCell ref="A15:C15"/>
    <mergeCell ref="D15:E15"/>
    <mergeCell ref="I15:K15"/>
    <mergeCell ref="L15:M15"/>
    <mergeCell ref="O17:P17"/>
    <mergeCell ref="L17:M17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86"/>
  <sheetViews>
    <sheetView topLeftCell="A70" workbookViewId="0">
      <selection activeCell="A78" sqref="A78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30" customHeight="1">
      <c r="A20" s="34" t="s">
        <v>166</v>
      </c>
      <c r="B20" s="37" t="s">
        <v>211</v>
      </c>
      <c r="C20" s="36" t="s">
        <v>212</v>
      </c>
      <c r="D20" s="36" t="s">
        <v>213</v>
      </c>
      <c r="E20" s="59" t="s">
        <v>214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215</v>
      </c>
      <c r="C22" s="52"/>
      <c r="D22" s="52"/>
      <c r="E22" s="52"/>
      <c r="F22" s="52"/>
      <c r="G22" s="52"/>
    </row>
    <row r="23" spans="1:16" ht="194.25" customHeight="1">
      <c r="A23" s="2" t="s">
        <v>129</v>
      </c>
      <c r="B23" s="61" t="s">
        <v>209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15.75">
      <c r="A27" s="7"/>
      <c r="B27" s="56" t="s">
        <v>216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15.75">
      <c r="A31" s="10" t="s">
        <v>131</v>
      </c>
      <c r="B31" s="4" t="s">
        <v>185</v>
      </c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15.75">
      <c r="A35" s="7" t="s">
        <v>125</v>
      </c>
      <c r="B35" s="55" t="s">
        <v>216</v>
      </c>
      <c r="C35" s="55"/>
      <c r="D35" s="55"/>
      <c r="E35" s="55"/>
      <c r="F35" s="55"/>
      <c r="G35" s="55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Утримання житла соціального призначення</v>
      </c>
      <c r="C44" s="55"/>
      <c r="D44" s="55"/>
      <c r="E44" s="7"/>
      <c r="F44" s="7">
        <v>4714</v>
      </c>
      <c r="G44" s="7">
        <f>E44+F44</f>
        <v>4714</v>
      </c>
    </row>
    <row r="45" spans="1:7" ht="15.7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0</v>
      </c>
      <c r="F46" s="7">
        <f>SUM(F44:F45)</f>
        <v>4714</v>
      </c>
      <c r="G46" s="7">
        <f>SUM(G44:G45)</f>
        <v>4714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188</v>
      </c>
      <c r="C55" s="51"/>
      <c r="D55" s="51"/>
      <c r="E55" s="8"/>
      <c r="F55" s="8">
        <v>4714</v>
      </c>
      <c r="G55" s="8">
        <f>E55+F55</f>
        <v>4714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0</v>
      </c>
      <c r="F57" s="8">
        <f>F55</f>
        <v>4714</v>
      </c>
      <c r="G57" s="8">
        <f>G55</f>
        <v>4714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78.75">
      <c r="A66" s="7"/>
      <c r="B66" s="8" t="s">
        <v>217</v>
      </c>
      <c r="C66" s="7" t="s">
        <v>190</v>
      </c>
      <c r="D66" s="7" t="s">
        <v>210</v>
      </c>
      <c r="E66" s="7"/>
      <c r="F66" s="7">
        <v>4714</v>
      </c>
      <c r="G66" s="7">
        <f>E66+F66</f>
        <v>4714</v>
      </c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63">
      <c r="A69" s="7"/>
      <c r="B69" s="8" t="s">
        <v>218</v>
      </c>
      <c r="C69" s="7" t="s">
        <v>193</v>
      </c>
      <c r="D69" s="7" t="s">
        <v>219</v>
      </c>
      <c r="E69" s="7"/>
      <c r="F69" s="7">
        <v>6</v>
      </c>
      <c r="G69" s="7">
        <f>E69+F69</f>
        <v>6</v>
      </c>
    </row>
    <row r="70" spans="1:7" ht="15.75">
      <c r="A70" s="8"/>
      <c r="B70" s="8"/>
      <c r="C70" s="7"/>
      <c r="D70" s="7"/>
      <c r="E70" s="7"/>
      <c r="F70" s="7"/>
      <c r="G70" s="7"/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47.25">
      <c r="A72" s="7"/>
      <c r="B72" s="8" t="s">
        <v>220</v>
      </c>
      <c r="C72" s="7" t="s">
        <v>190</v>
      </c>
      <c r="D72" s="7" t="s">
        <v>198</v>
      </c>
      <c r="E72" s="7"/>
      <c r="F72" s="42">
        <f>F66/F69</f>
        <v>785.66666666666663</v>
      </c>
      <c r="G72" s="42">
        <f>E72+F72</f>
        <v>785.66666666666663</v>
      </c>
    </row>
    <row r="73" spans="1:7" ht="15.75">
      <c r="A73" s="7"/>
      <c r="B73" s="8"/>
      <c r="C73" s="7"/>
      <c r="D73" s="7"/>
      <c r="E73" s="7"/>
      <c r="F73" s="7"/>
      <c r="G73" s="7"/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63">
      <c r="A75" s="7"/>
      <c r="B75" s="8" t="s">
        <v>221</v>
      </c>
      <c r="C75" s="7" t="s">
        <v>201</v>
      </c>
      <c r="D75" s="7" t="s">
        <v>198</v>
      </c>
      <c r="E75" s="7"/>
      <c r="F75" s="7">
        <v>100</v>
      </c>
      <c r="G75" s="7">
        <v>0</v>
      </c>
    </row>
    <row r="76" spans="1:7" ht="15.75">
      <c r="A76" s="8"/>
      <c r="B76" s="8"/>
      <c r="C76" s="7"/>
      <c r="D76" s="7"/>
      <c r="E76" s="7"/>
      <c r="F76" s="7"/>
      <c r="G76" s="7"/>
    </row>
    <row r="77" spans="1:7" ht="15.75">
      <c r="A77" s="3"/>
    </row>
    <row r="78" spans="1:7" ht="2.25" customHeight="1">
      <c r="A78" s="53" t="s">
        <v>203</v>
      </c>
      <c r="B78" s="53"/>
      <c r="C78" s="53"/>
      <c r="D78" s="1"/>
    </row>
    <row r="79" spans="1:7" ht="32.25" customHeight="1">
      <c r="A79" s="53"/>
      <c r="B79" s="53"/>
      <c r="C79" s="53"/>
      <c r="D79" s="15"/>
      <c r="E79" s="9"/>
      <c r="F79" s="54" t="s">
        <v>204</v>
      </c>
      <c r="G79" s="54"/>
    </row>
    <row r="80" spans="1:7" ht="15.75">
      <c r="A80" s="5"/>
      <c r="B80" s="2"/>
      <c r="D80" s="6" t="s">
        <v>152</v>
      </c>
      <c r="F80" s="46" t="s">
        <v>161</v>
      </c>
      <c r="G80" s="46"/>
    </row>
    <row r="81" spans="1:7" ht="15.75">
      <c r="A81" s="52" t="s">
        <v>153</v>
      </c>
      <c r="B81" s="52"/>
      <c r="C81" s="2"/>
      <c r="D81" s="2"/>
    </row>
    <row r="82" spans="1:7" ht="15.75">
      <c r="A82" s="11" t="s">
        <v>205</v>
      </c>
      <c r="B82" s="14"/>
      <c r="C82" s="2"/>
      <c r="D82" s="2"/>
    </row>
    <row r="83" spans="1:7" ht="45.75" customHeight="1">
      <c r="A83" s="52" t="s">
        <v>206</v>
      </c>
      <c r="B83" s="52"/>
      <c r="C83" s="52"/>
      <c r="D83" s="15"/>
      <c r="E83" s="9"/>
      <c r="F83" s="54" t="s">
        <v>207</v>
      </c>
      <c r="G83" s="54"/>
    </row>
    <row r="84" spans="1:7" ht="15.75">
      <c r="A84" s="1"/>
      <c r="B84" s="2"/>
      <c r="C84" s="2"/>
      <c r="D84" s="6" t="s">
        <v>152</v>
      </c>
      <c r="F84" s="46" t="s">
        <v>161</v>
      </c>
      <c r="G84" s="46"/>
    </row>
    <row r="85" spans="1:7">
      <c r="A85" s="12" t="s">
        <v>208</v>
      </c>
    </row>
    <row r="86" spans="1:7">
      <c r="A86" s="13" t="s">
        <v>160</v>
      </c>
    </row>
  </sheetData>
  <mergeCells count="60">
    <mergeCell ref="B60:G60"/>
    <mergeCell ref="F84:G84"/>
    <mergeCell ref="A78:C79"/>
    <mergeCell ref="F79:G79"/>
    <mergeCell ref="F80:G80"/>
    <mergeCell ref="A81:B81"/>
    <mergeCell ref="A83:C83"/>
    <mergeCell ref="F83:G83"/>
    <mergeCell ref="B37:G37"/>
    <mergeCell ref="B53:D53"/>
    <mergeCell ref="B54:D54"/>
    <mergeCell ref="B55:D55"/>
    <mergeCell ref="B56:D56"/>
    <mergeCell ref="A57:D57"/>
    <mergeCell ref="B26:G26"/>
    <mergeCell ref="B44:D44"/>
    <mergeCell ref="B45:D45"/>
    <mergeCell ref="A46:D46"/>
    <mergeCell ref="A49:A50"/>
    <mergeCell ref="B49:G49"/>
    <mergeCell ref="B35:G35"/>
    <mergeCell ref="B36:G36"/>
    <mergeCell ref="B42:D42"/>
    <mergeCell ref="B43:D43"/>
    <mergeCell ref="M21:O21"/>
    <mergeCell ref="B27:G27"/>
    <mergeCell ref="B28:G28"/>
    <mergeCell ref="O19:P19"/>
    <mergeCell ref="B29:G29"/>
    <mergeCell ref="N20:O20"/>
    <mergeCell ref="L19:M19"/>
    <mergeCell ref="B22:G22"/>
    <mergeCell ref="B23:G23"/>
    <mergeCell ref="B24:G24"/>
    <mergeCell ref="D18:F18"/>
    <mergeCell ref="A19:C19"/>
    <mergeCell ref="D19:E19"/>
    <mergeCell ref="I19:K19"/>
    <mergeCell ref="B32:G32"/>
    <mergeCell ref="B34:G34"/>
    <mergeCell ref="E20:F20"/>
    <mergeCell ref="K20:M20"/>
    <mergeCell ref="E21:F21"/>
    <mergeCell ref="K21:L21"/>
    <mergeCell ref="O17:P17"/>
    <mergeCell ref="A12:G12"/>
    <mergeCell ref="A13:G13"/>
    <mergeCell ref="D16:F16"/>
    <mergeCell ref="L16:M16"/>
    <mergeCell ref="O16:P16"/>
    <mergeCell ref="A17:C17"/>
    <mergeCell ref="D17:E17"/>
    <mergeCell ref="I17:K17"/>
    <mergeCell ref="L17:M17"/>
    <mergeCell ref="E9:G9"/>
    <mergeCell ref="F1:G3"/>
    <mergeCell ref="E5:G5"/>
    <mergeCell ref="E6:G6"/>
    <mergeCell ref="E7:G7"/>
    <mergeCell ref="E8:G8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86"/>
  <sheetViews>
    <sheetView tabSelected="1" topLeftCell="A16" workbookViewId="0">
      <selection activeCell="B23" sqref="B23:G23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30" customHeight="1">
      <c r="A20" s="34" t="s">
        <v>166</v>
      </c>
      <c r="B20" s="37" t="s">
        <v>179</v>
      </c>
      <c r="C20" s="36" t="s">
        <v>183</v>
      </c>
      <c r="D20" s="36" t="s">
        <v>180</v>
      </c>
      <c r="E20" s="59" t="s">
        <v>181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184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209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15.75">
      <c r="A27" s="7"/>
      <c r="B27" s="56" t="s">
        <v>110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15.75">
      <c r="A31" s="10" t="s">
        <v>131</v>
      </c>
      <c r="B31" s="4" t="s">
        <v>185</v>
      </c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15.75">
      <c r="A35" s="7" t="s">
        <v>125</v>
      </c>
      <c r="B35" s="55" t="s">
        <v>186</v>
      </c>
      <c r="C35" s="55"/>
      <c r="D35" s="55"/>
      <c r="E35" s="55"/>
      <c r="F35" s="55"/>
      <c r="G35" s="55"/>
    </row>
    <row r="36" spans="1:7" ht="15.75">
      <c r="A36" s="7" t="s">
        <v>126</v>
      </c>
      <c r="B36" s="55" t="s">
        <v>187</v>
      </c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Замовлення технічної документації на житлові приміщення відумерлої спадщини</v>
      </c>
      <c r="C44" s="55"/>
      <c r="D44" s="55"/>
      <c r="E44" s="7">
        <v>3094</v>
      </c>
      <c r="F44" s="7"/>
      <c r="G44" s="7">
        <f>E44+F44</f>
        <v>3094</v>
      </c>
    </row>
    <row r="45" spans="1:7" ht="41.25" customHeight="1">
      <c r="A45" s="38" t="s">
        <v>126</v>
      </c>
      <c r="B45" s="55" t="str">
        <f>B36</f>
        <v>Визнання особи такою, що втратила право користування житловим приміщенням</v>
      </c>
      <c r="C45" s="55"/>
      <c r="D45" s="55"/>
      <c r="E45" s="7">
        <v>20406</v>
      </c>
      <c r="F45" s="7"/>
      <c r="G45" s="7">
        <f>E45+F45</f>
        <v>20406</v>
      </c>
    </row>
    <row r="46" spans="1:7" ht="15.75" customHeight="1">
      <c r="A46" s="47" t="s">
        <v>139</v>
      </c>
      <c r="B46" s="48"/>
      <c r="C46" s="48"/>
      <c r="D46" s="49"/>
      <c r="E46" s="7">
        <f>SUM(E44:E45)</f>
        <v>23500</v>
      </c>
      <c r="F46" s="7">
        <f>SUM(F44:F45)</f>
        <v>0</v>
      </c>
      <c r="G46" s="7">
        <f>SUM(G44:G45)</f>
        <v>23500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188</v>
      </c>
      <c r="C55" s="51"/>
      <c r="D55" s="51"/>
      <c r="E55" s="8">
        <v>23500</v>
      </c>
      <c r="F55" s="8"/>
      <c r="G55" s="8">
        <f>E55+F55</f>
        <v>23500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23500</v>
      </c>
      <c r="F57" s="8">
        <f>F55</f>
        <v>0</v>
      </c>
      <c r="G57" s="8">
        <f>G55</f>
        <v>23500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26">
      <c r="A66" s="7"/>
      <c r="B66" s="8" t="s">
        <v>189</v>
      </c>
      <c r="C66" s="7" t="s">
        <v>190</v>
      </c>
      <c r="D66" s="7" t="s">
        <v>210</v>
      </c>
      <c r="E66" s="7">
        <v>3094</v>
      </c>
      <c r="F66" s="7"/>
      <c r="G66" s="7">
        <f>E66+F66</f>
        <v>3094</v>
      </c>
    </row>
    <row r="67" spans="1:7" ht="110.25">
      <c r="A67" s="7"/>
      <c r="B67" s="8" t="s">
        <v>191</v>
      </c>
      <c r="C67" s="7" t="s">
        <v>190</v>
      </c>
      <c r="D67" s="7" t="s">
        <v>210</v>
      </c>
      <c r="E67" s="7">
        <v>20406</v>
      </c>
      <c r="F67" s="7"/>
      <c r="G67" s="7">
        <f>E67+F67</f>
        <v>20406</v>
      </c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78.75">
      <c r="A69" s="7"/>
      <c r="B69" s="8" t="s">
        <v>192</v>
      </c>
      <c r="C69" s="7" t="s">
        <v>193</v>
      </c>
      <c r="D69" s="7" t="s">
        <v>194</v>
      </c>
      <c r="E69" s="7">
        <v>4</v>
      </c>
      <c r="F69" s="7"/>
      <c r="G69" s="7">
        <f>E69+F69</f>
        <v>4</v>
      </c>
    </row>
    <row r="70" spans="1:7" ht="110.25">
      <c r="A70" s="8"/>
      <c r="B70" s="8" t="s">
        <v>195</v>
      </c>
      <c r="C70" s="7" t="s">
        <v>196</v>
      </c>
      <c r="D70" s="7" t="s">
        <v>194</v>
      </c>
      <c r="E70" s="7">
        <v>10</v>
      </c>
      <c r="F70" s="7"/>
      <c r="G70" s="7">
        <v>10</v>
      </c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63">
      <c r="A72" s="7"/>
      <c r="B72" s="8" t="s">
        <v>197</v>
      </c>
      <c r="C72" s="7" t="s">
        <v>190</v>
      </c>
      <c r="D72" s="7" t="s">
        <v>198</v>
      </c>
      <c r="E72" s="7">
        <f>E66/E69</f>
        <v>773.5</v>
      </c>
      <c r="F72" s="7"/>
      <c r="G72" s="7">
        <f>E72+F72</f>
        <v>773.5</v>
      </c>
    </row>
    <row r="73" spans="1:7" ht="94.5">
      <c r="A73" s="7"/>
      <c r="B73" s="8" t="s">
        <v>199</v>
      </c>
      <c r="C73" s="7" t="s">
        <v>190</v>
      </c>
      <c r="D73" s="7" t="s">
        <v>198</v>
      </c>
      <c r="E73" s="7">
        <f>E67/E70</f>
        <v>2040.6</v>
      </c>
      <c r="F73" s="7"/>
      <c r="G73" s="7">
        <f>E73+F73</f>
        <v>2040.6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94.5">
      <c r="A75" s="7"/>
      <c r="B75" s="8" t="s">
        <v>200</v>
      </c>
      <c r="C75" s="7" t="s">
        <v>201</v>
      </c>
      <c r="D75" s="7" t="s">
        <v>198</v>
      </c>
      <c r="E75" s="7">
        <v>0</v>
      </c>
      <c r="F75" s="7"/>
      <c r="G75" s="7">
        <v>0</v>
      </c>
    </row>
    <row r="76" spans="1:7" ht="141.75">
      <c r="A76" s="8"/>
      <c r="B76" s="8" t="s">
        <v>202</v>
      </c>
      <c r="C76" s="7" t="s">
        <v>201</v>
      </c>
      <c r="D76" s="7" t="s">
        <v>198</v>
      </c>
      <c r="E76" s="7">
        <v>100</v>
      </c>
      <c r="F76" s="7"/>
      <c r="G76" s="7">
        <v>100</v>
      </c>
    </row>
    <row r="77" spans="1:7" ht="15.75">
      <c r="A77" s="3"/>
    </row>
    <row r="78" spans="1:7" ht="15.75" customHeight="1">
      <c r="A78" s="53" t="s">
        <v>203</v>
      </c>
      <c r="B78" s="53"/>
      <c r="C78" s="53"/>
      <c r="D78" s="1"/>
    </row>
    <row r="79" spans="1:7" ht="32.25" customHeight="1">
      <c r="A79" s="53"/>
      <c r="B79" s="53"/>
      <c r="C79" s="53"/>
      <c r="D79" s="15"/>
      <c r="E79" s="9"/>
      <c r="F79" s="54" t="s">
        <v>204</v>
      </c>
      <c r="G79" s="54"/>
    </row>
    <row r="80" spans="1:7" ht="15.75">
      <c r="A80" s="5"/>
      <c r="B80" s="2"/>
      <c r="D80" s="6" t="s">
        <v>152</v>
      </c>
      <c r="F80" s="46" t="s">
        <v>161</v>
      </c>
      <c r="G80" s="46"/>
    </row>
    <row r="81" spans="1:7" ht="15.75">
      <c r="A81" s="52" t="s">
        <v>153</v>
      </c>
      <c r="B81" s="52"/>
      <c r="C81" s="2"/>
      <c r="D81" s="2"/>
    </row>
    <row r="82" spans="1:7" ht="15.75">
      <c r="A82" s="11" t="s">
        <v>205</v>
      </c>
      <c r="B82" s="14"/>
      <c r="C82" s="2"/>
      <c r="D82" s="2"/>
    </row>
    <row r="83" spans="1:7" ht="37.5" customHeight="1">
      <c r="A83" s="52" t="s">
        <v>206</v>
      </c>
      <c r="B83" s="52"/>
      <c r="C83" s="52"/>
      <c r="D83" s="15"/>
      <c r="E83" s="9"/>
      <c r="F83" s="54" t="s">
        <v>207</v>
      </c>
      <c r="G83" s="54"/>
    </row>
    <row r="84" spans="1:7" ht="15.75">
      <c r="A84" s="1"/>
      <c r="B84" s="2"/>
      <c r="C84" s="2"/>
      <c r="D84" s="6" t="s">
        <v>152</v>
      </c>
      <c r="F84" s="46" t="s">
        <v>161</v>
      </c>
      <c r="G84" s="46"/>
    </row>
    <row r="85" spans="1:7">
      <c r="A85" s="12" t="s">
        <v>208</v>
      </c>
    </row>
    <row r="86" spans="1:7">
      <c r="A86" s="13" t="s">
        <v>160</v>
      </c>
    </row>
  </sheetData>
  <mergeCells count="60">
    <mergeCell ref="O16:P16"/>
    <mergeCell ref="I17:K17"/>
    <mergeCell ref="O17:P17"/>
    <mergeCell ref="I19:K19"/>
    <mergeCell ref="L19:M19"/>
    <mergeCell ref="O19:P19"/>
    <mergeCell ref="L16:M16"/>
    <mergeCell ref="L17:M17"/>
    <mergeCell ref="B28:G28"/>
    <mergeCell ref="A57:D57"/>
    <mergeCell ref="B56:D56"/>
    <mergeCell ref="B35:G35"/>
    <mergeCell ref="B36:G36"/>
    <mergeCell ref="B37:G37"/>
    <mergeCell ref="B45:D45"/>
    <mergeCell ref="B44:D44"/>
    <mergeCell ref="B43:D43"/>
    <mergeCell ref="N20:O20"/>
    <mergeCell ref="K21:L21"/>
    <mergeCell ref="M21:O21"/>
    <mergeCell ref="K20:M20"/>
    <mergeCell ref="E21:F21"/>
    <mergeCell ref="E20:F20"/>
    <mergeCell ref="A83:C83"/>
    <mergeCell ref="F83:G83"/>
    <mergeCell ref="F84:G84"/>
    <mergeCell ref="A49:A50"/>
    <mergeCell ref="B49:G49"/>
    <mergeCell ref="A46:D46"/>
    <mergeCell ref="B60:G60"/>
    <mergeCell ref="A81:B81"/>
    <mergeCell ref="A78:C79"/>
    <mergeCell ref="B29:G29"/>
    <mergeCell ref="B32:G32"/>
    <mergeCell ref="B34:G34"/>
    <mergeCell ref="A17:C17"/>
    <mergeCell ref="D17:E17"/>
    <mergeCell ref="A19:C19"/>
    <mergeCell ref="D19:E19"/>
    <mergeCell ref="B27:G27"/>
    <mergeCell ref="B26:G26"/>
    <mergeCell ref="B24:G24"/>
    <mergeCell ref="F1:G3"/>
    <mergeCell ref="E5:G5"/>
    <mergeCell ref="E6:G6"/>
    <mergeCell ref="E7:G7"/>
    <mergeCell ref="F80:G80"/>
    <mergeCell ref="B42:D42"/>
    <mergeCell ref="B55:D55"/>
    <mergeCell ref="B54:D54"/>
    <mergeCell ref="B53:D53"/>
    <mergeCell ref="F79:G79"/>
    <mergeCell ref="D16:F16"/>
    <mergeCell ref="D18:F18"/>
    <mergeCell ref="B22:G22"/>
    <mergeCell ref="B23:G23"/>
    <mergeCell ref="E8:G8"/>
    <mergeCell ref="E9:G9"/>
    <mergeCell ref="A12:G12"/>
    <mergeCell ref="A13:G13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86"/>
  <sheetViews>
    <sheetView topLeftCell="A74" workbookViewId="0">
      <selection activeCell="A60" sqref="A60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0.75" customHeight="1">
      <c r="A20" s="34" t="s">
        <v>166</v>
      </c>
      <c r="B20" s="37" t="s">
        <v>83</v>
      </c>
      <c r="C20" s="36" t="s">
        <v>84</v>
      </c>
      <c r="D20" s="36" t="s">
        <v>85</v>
      </c>
      <c r="E20" s="59" t="s">
        <v>86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87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53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88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89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36" customHeight="1">
      <c r="A35" s="7" t="s">
        <v>125</v>
      </c>
      <c r="B35" s="56" t="s">
        <v>88</v>
      </c>
      <c r="C35" s="57"/>
      <c r="D35" s="57"/>
      <c r="E35" s="57"/>
      <c r="F35" s="57"/>
      <c r="G35" s="58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6"/>
      <c r="C37" s="57"/>
      <c r="D37" s="57"/>
      <c r="E37" s="57"/>
      <c r="F37" s="57"/>
      <c r="G37" s="58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0" customHeight="1">
      <c r="A44" s="7" t="s">
        <v>125</v>
      </c>
      <c r="B44" s="55" t="str">
        <f>B35</f>
        <v>Навчання та підвищення кваліфікації посадових осіб</v>
      </c>
      <c r="C44" s="55"/>
      <c r="D44" s="55"/>
      <c r="E44" s="7">
        <v>23610</v>
      </c>
      <c r="F44" s="7"/>
      <c r="G44" s="7">
        <f>E44+F44</f>
        <v>23610</v>
      </c>
    </row>
    <row r="45" spans="1:7" ht="25.5" customHeight="1">
      <c r="A45" s="38"/>
      <c r="B45" s="56"/>
      <c r="C45" s="57"/>
      <c r="D45" s="58"/>
      <c r="E45" s="7"/>
      <c r="F45" s="7"/>
      <c r="G45" s="7"/>
    </row>
    <row r="46" spans="1:7" ht="20.25" customHeight="1">
      <c r="A46" s="38"/>
      <c r="B46" s="55"/>
      <c r="C46" s="55"/>
      <c r="D46" s="55"/>
      <c r="E46" s="7"/>
      <c r="F46" s="7"/>
      <c r="G46" s="7"/>
    </row>
    <row r="47" spans="1:7" ht="15.75" customHeight="1">
      <c r="A47" s="47" t="s">
        <v>139</v>
      </c>
      <c r="B47" s="48"/>
      <c r="C47" s="48"/>
      <c r="D47" s="49"/>
      <c r="E47" s="7">
        <f>SUM(E44:E46)</f>
        <v>23610</v>
      </c>
      <c r="F47" s="7">
        <f>SUM(F44:F46)</f>
        <v>0</v>
      </c>
      <c r="G47" s="7">
        <f>SUM(G44:G46)</f>
        <v>23610</v>
      </c>
    </row>
    <row r="48" spans="1:7" ht="15.75">
      <c r="A48" s="3"/>
    </row>
    <row r="49" spans="1:7" ht="15.75">
      <c r="A49" s="3"/>
    </row>
    <row r="50" spans="1:7" ht="15.75">
      <c r="A50" s="50" t="s">
        <v>143</v>
      </c>
      <c r="B50" s="52" t="s">
        <v>141</v>
      </c>
      <c r="C50" s="52"/>
      <c r="D50" s="52"/>
      <c r="E50" s="52"/>
      <c r="F50" s="52"/>
      <c r="G50" s="52"/>
    </row>
    <row r="51" spans="1:7" ht="15.75">
      <c r="A51" s="50"/>
      <c r="B51" s="1" t="s">
        <v>135</v>
      </c>
    </row>
    <row r="52" spans="1:7" ht="15.75">
      <c r="A52" s="3"/>
    </row>
    <row r="53" spans="1:7" ht="15.75">
      <c r="A53" s="3"/>
    </row>
    <row r="54" spans="1:7" ht="63" customHeight="1">
      <c r="A54" s="7" t="s">
        <v>132</v>
      </c>
      <c r="B54" s="51" t="s">
        <v>142</v>
      </c>
      <c r="C54" s="51"/>
      <c r="D54" s="51"/>
      <c r="E54" s="7" t="s">
        <v>137</v>
      </c>
      <c r="F54" s="7" t="s">
        <v>138</v>
      </c>
      <c r="G54" s="7" t="s">
        <v>139</v>
      </c>
    </row>
    <row r="55" spans="1:7" ht="15.75">
      <c r="A55" s="7">
        <v>1</v>
      </c>
      <c r="B55" s="51">
        <v>2</v>
      </c>
      <c r="C55" s="51"/>
      <c r="D55" s="51"/>
      <c r="E55" s="7">
        <v>3</v>
      </c>
      <c r="F55" s="7">
        <v>4</v>
      </c>
      <c r="G55" s="7">
        <v>5</v>
      </c>
    </row>
    <row r="56" spans="1:7" ht="66" customHeight="1">
      <c r="A56" s="7"/>
      <c r="B56" s="51" t="s">
        <v>62</v>
      </c>
      <c r="C56" s="51"/>
      <c r="D56" s="51"/>
      <c r="E56" s="8">
        <v>23610</v>
      </c>
      <c r="F56" s="8"/>
      <c r="G56" s="8">
        <f>E56+F56</f>
        <v>23610</v>
      </c>
    </row>
    <row r="57" spans="1:7" ht="18" customHeight="1">
      <c r="A57" s="7"/>
      <c r="B57" s="51"/>
      <c r="C57" s="51"/>
      <c r="D57" s="51"/>
      <c r="E57" s="8"/>
      <c r="F57" s="8"/>
      <c r="G57" s="8"/>
    </row>
    <row r="58" spans="1:7" ht="15.75" customHeight="1">
      <c r="A58" s="51" t="s">
        <v>139</v>
      </c>
      <c r="B58" s="51"/>
      <c r="C58" s="51"/>
      <c r="D58" s="51"/>
      <c r="E58" s="8">
        <f>E56+E57</f>
        <v>23610</v>
      </c>
      <c r="F58" s="8">
        <f>F56+F57</f>
        <v>0</v>
      </c>
      <c r="G58" s="8">
        <f>G56+G57</f>
        <v>23610</v>
      </c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 t="s">
        <v>286</v>
      </c>
      <c r="C66" s="7" t="s">
        <v>190</v>
      </c>
      <c r="D66" s="7" t="s">
        <v>210</v>
      </c>
      <c r="E66" s="7">
        <v>23610</v>
      </c>
      <c r="F66" s="7"/>
      <c r="G66" s="7">
        <f>E66+F66</f>
        <v>23610</v>
      </c>
    </row>
    <row r="67" spans="1:7" ht="15.75">
      <c r="A67" s="7"/>
      <c r="B67" s="8"/>
      <c r="C67" s="7"/>
      <c r="D67" s="7"/>
      <c r="E67" s="7"/>
      <c r="F67" s="7"/>
      <c r="G67" s="7"/>
    </row>
    <row r="68" spans="1:7" ht="15.75">
      <c r="A68" s="7"/>
      <c r="B68" s="8"/>
      <c r="C68" s="7"/>
      <c r="D68" s="7"/>
      <c r="E68" s="7"/>
      <c r="F68" s="7"/>
      <c r="G68" s="7"/>
    </row>
    <row r="69" spans="1:7" s="41" customFormat="1" ht="15.75">
      <c r="A69" s="39">
        <v>2</v>
      </c>
      <c r="B69" s="40" t="s">
        <v>149</v>
      </c>
      <c r="C69" s="39"/>
      <c r="D69" s="39"/>
      <c r="E69" s="39"/>
      <c r="F69" s="39"/>
      <c r="G69" s="39"/>
    </row>
    <row r="70" spans="1:7" ht="78.75">
      <c r="A70" s="7"/>
      <c r="B70" s="8" t="s">
        <v>90</v>
      </c>
      <c r="C70" s="7" t="s">
        <v>196</v>
      </c>
      <c r="D70" s="7" t="s">
        <v>243</v>
      </c>
      <c r="E70" s="7">
        <v>9</v>
      </c>
      <c r="F70" s="7"/>
      <c r="G70" s="7">
        <f>E70+F70</f>
        <v>9</v>
      </c>
    </row>
    <row r="71" spans="1:7" ht="15.75">
      <c r="A71" s="8"/>
      <c r="B71" s="8"/>
      <c r="C71" s="7"/>
      <c r="D71" s="7"/>
      <c r="E71" s="7"/>
      <c r="F71" s="7"/>
      <c r="G71" s="7"/>
    </row>
    <row r="72" spans="1:7" s="41" customFormat="1" ht="15.75">
      <c r="A72" s="39">
        <v>3</v>
      </c>
      <c r="B72" s="40" t="s">
        <v>150</v>
      </c>
      <c r="C72" s="39"/>
      <c r="D72" s="39"/>
      <c r="E72" s="39"/>
      <c r="F72" s="39"/>
      <c r="G72" s="39"/>
    </row>
    <row r="73" spans="1:7" ht="63">
      <c r="A73" s="7"/>
      <c r="B73" s="8" t="s">
        <v>91</v>
      </c>
      <c r="C73" s="7" t="s">
        <v>190</v>
      </c>
      <c r="D73" s="7" t="s">
        <v>198</v>
      </c>
      <c r="E73" s="42">
        <f>E66/E70</f>
        <v>2623.3333333333335</v>
      </c>
      <c r="F73" s="42"/>
      <c r="G73" s="42">
        <f>E73+F73</f>
        <v>2623.3333333333335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78.75">
      <c r="A75" s="7"/>
      <c r="B75" s="8" t="s">
        <v>92</v>
      </c>
      <c r="C75" s="7" t="s">
        <v>201</v>
      </c>
      <c r="D75" s="7" t="s">
        <v>198</v>
      </c>
      <c r="E75" s="7">
        <v>4.47</v>
      </c>
      <c r="F75" s="7"/>
      <c r="G75" s="7">
        <v>4.47</v>
      </c>
    </row>
    <row r="76" spans="1:7" ht="15.75">
      <c r="A76" s="8"/>
      <c r="B76" s="8"/>
      <c r="C76" s="7"/>
      <c r="D76" s="7"/>
      <c r="E76" s="7"/>
      <c r="F76" s="7"/>
      <c r="G76" s="7"/>
    </row>
    <row r="77" spans="1:7" ht="15.75">
      <c r="A77" s="3"/>
    </row>
    <row r="78" spans="1:7" ht="3.75" customHeight="1">
      <c r="A78" s="53" t="s">
        <v>203</v>
      </c>
      <c r="B78" s="53"/>
      <c r="C78" s="53"/>
      <c r="D78" s="1"/>
    </row>
    <row r="79" spans="1:7" ht="29.25" customHeight="1">
      <c r="A79" s="53"/>
      <c r="B79" s="53"/>
      <c r="C79" s="53"/>
      <c r="D79" s="15"/>
      <c r="E79" s="9"/>
      <c r="F79" s="54" t="s">
        <v>204</v>
      </c>
      <c r="G79" s="54"/>
    </row>
    <row r="80" spans="1:7" ht="15.75">
      <c r="A80" s="5"/>
      <c r="B80" s="2"/>
      <c r="D80" s="6" t="s">
        <v>152</v>
      </c>
      <c r="F80" s="46" t="s">
        <v>161</v>
      </c>
      <c r="G80" s="46"/>
    </row>
    <row r="81" spans="1:7" ht="15.75">
      <c r="A81" s="52" t="s">
        <v>153</v>
      </c>
      <c r="B81" s="52"/>
      <c r="C81" s="2"/>
      <c r="D81" s="2"/>
    </row>
    <row r="82" spans="1:7" ht="15.75">
      <c r="A82" s="11" t="s">
        <v>205</v>
      </c>
      <c r="B82" s="14"/>
      <c r="C82" s="2"/>
      <c r="D82" s="2"/>
    </row>
    <row r="83" spans="1:7" ht="28.5" customHeight="1">
      <c r="A83" s="52" t="s">
        <v>206</v>
      </c>
      <c r="B83" s="52"/>
      <c r="C83" s="52"/>
      <c r="D83" s="15"/>
      <c r="E83" s="9"/>
      <c r="F83" s="54" t="s">
        <v>207</v>
      </c>
      <c r="G83" s="54"/>
    </row>
    <row r="84" spans="1:7" ht="15.75">
      <c r="A84" s="1"/>
      <c r="B84" s="2"/>
      <c r="C84" s="2"/>
      <c r="D84" s="6" t="s">
        <v>152</v>
      </c>
      <c r="F84" s="46" t="s">
        <v>161</v>
      </c>
      <c r="G84" s="46"/>
    </row>
    <row r="85" spans="1:7">
      <c r="A85" s="12" t="s">
        <v>208</v>
      </c>
    </row>
    <row r="86" spans="1:7">
      <c r="A86" s="13" t="s">
        <v>160</v>
      </c>
    </row>
  </sheetData>
  <mergeCells count="62">
    <mergeCell ref="O19:P19"/>
    <mergeCell ref="F79:G79"/>
    <mergeCell ref="A78:C79"/>
    <mergeCell ref="E9:G9"/>
    <mergeCell ref="A19:C19"/>
    <mergeCell ref="D19:E19"/>
    <mergeCell ref="I19:K19"/>
    <mergeCell ref="L19:M19"/>
    <mergeCell ref="L16:M16"/>
    <mergeCell ref="O16:P16"/>
    <mergeCell ref="A17:C17"/>
    <mergeCell ref="D17:E17"/>
    <mergeCell ref="F1:G3"/>
    <mergeCell ref="E5:G5"/>
    <mergeCell ref="E6:G6"/>
    <mergeCell ref="E7:G7"/>
    <mergeCell ref="I17:K17"/>
    <mergeCell ref="L17:M17"/>
    <mergeCell ref="O17:P17"/>
    <mergeCell ref="K20:M20"/>
    <mergeCell ref="N20:O20"/>
    <mergeCell ref="E8:G8"/>
    <mergeCell ref="A12:G12"/>
    <mergeCell ref="A13:G13"/>
    <mergeCell ref="D18:F18"/>
    <mergeCell ref="D16:F16"/>
    <mergeCell ref="B32:G32"/>
    <mergeCell ref="E21:F21"/>
    <mergeCell ref="K21:L21"/>
    <mergeCell ref="M21:O21"/>
    <mergeCell ref="B34:G34"/>
    <mergeCell ref="B26:G26"/>
    <mergeCell ref="E20:F20"/>
    <mergeCell ref="B27:G27"/>
    <mergeCell ref="B28:G28"/>
    <mergeCell ref="B29:G29"/>
    <mergeCell ref="B31:G31"/>
    <mergeCell ref="B22:G22"/>
    <mergeCell ref="B23:G23"/>
    <mergeCell ref="B24:G24"/>
    <mergeCell ref="A58:D58"/>
    <mergeCell ref="B50:G50"/>
    <mergeCell ref="B54:D54"/>
    <mergeCell ref="B55:D55"/>
    <mergeCell ref="B57:D57"/>
    <mergeCell ref="B35:G35"/>
    <mergeCell ref="B36:G36"/>
    <mergeCell ref="B56:D56"/>
    <mergeCell ref="B37:G37"/>
    <mergeCell ref="B42:D42"/>
    <mergeCell ref="B43:D43"/>
    <mergeCell ref="B44:D44"/>
    <mergeCell ref="B45:D45"/>
    <mergeCell ref="B46:D46"/>
    <mergeCell ref="A47:D47"/>
    <mergeCell ref="A50:A51"/>
    <mergeCell ref="F84:G84"/>
    <mergeCell ref="F80:G80"/>
    <mergeCell ref="B60:G60"/>
    <mergeCell ref="A81:B81"/>
    <mergeCell ref="A83:C83"/>
    <mergeCell ref="F83:G83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97"/>
  <sheetViews>
    <sheetView topLeftCell="A5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0.75" customHeight="1">
      <c r="A20" s="34" t="s">
        <v>166</v>
      </c>
      <c r="B20" s="37" t="s">
        <v>48</v>
      </c>
      <c r="C20" s="36" t="s">
        <v>49</v>
      </c>
      <c r="D20" s="36" t="s">
        <v>50</v>
      </c>
      <c r="E20" s="59" t="s">
        <v>51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52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53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119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55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36" customHeight="1">
      <c r="A35" s="7" t="s">
        <v>125</v>
      </c>
      <c r="B35" s="56" t="s">
        <v>56</v>
      </c>
      <c r="C35" s="57"/>
      <c r="D35" s="57"/>
      <c r="E35" s="57"/>
      <c r="F35" s="57"/>
      <c r="G35" s="58"/>
    </row>
    <row r="36" spans="1:7" ht="15.75">
      <c r="A36" s="7" t="s">
        <v>126</v>
      </c>
      <c r="B36" s="55" t="s">
        <v>57</v>
      </c>
      <c r="C36" s="55"/>
      <c r="D36" s="55"/>
      <c r="E36" s="55"/>
      <c r="F36" s="55"/>
      <c r="G36" s="55"/>
    </row>
    <row r="37" spans="1:7" ht="15.75">
      <c r="A37" s="7" t="s">
        <v>127</v>
      </c>
      <c r="B37" s="56" t="s">
        <v>58</v>
      </c>
      <c r="C37" s="57"/>
      <c r="D37" s="57"/>
      <c r="E37" s="57"/>
      <c r="F37" s="57"/>
      <c r="G37" s="58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0" customHeight="1">
      <c r="A44" s="7" t="s">
        <v>125</v>
      </c>
      <c r="B44" s="55" t="s">
        <v>59</v>
      </c>
      <c r="C44" s="55"/>
      <c r="D44" s="55"/>
      <c r="E44" s="7">
        <v>13050</v>
      </c>
      <c r="F44" s="7"/>
      <c r="G44" s="7">
        <f>E44+F44</f>
        <v>13050</v>
      </c>
    </row>
    <row r="45" spans="1:7" ht="25.5" customHeight="1">
      <c r="A45" s="38" t="s">
        <v>126</v>
      </c>
      <c r="B45" s="56" t="s">
        <v>60</v>
      </c>
      <c r="C45" s="57"/>
      <c r="D45" s="58"/>
      <c r="E45" s="7">
        <v>92300</v>
      </c>
      <c r="F45" s="7"/>
      <c r="G45" s="7"/>
    </row>
    <row r="46" spans="1:7" ht="20.25" customHeight="1">
      <c r="A46" s="38" t="s">
        <v>127</v>
      </c>
      <c r="B46" s="55" t="s">
        <v>61</v>
      </c>
      <c r="C46" s="55"/>
      <c r="D46" s="55"/>
      <c r="E46" s="7">
        <v>63643</v>
      </c>
      <c r="F46" s="7"/>
      <c r="G46" s="7"/>
    </row>
    <row r="47" spans="1:7" ht="15.75" customHeight="1">
      <c r="A47" s="47" t="s">
        <v>139</v>
      </c>
      <c r="B47" s="48"/>
      <c r="C47" s="48"/>
      <c r="D47" s="49"/>
      <c r="E47" s="7">
        <f>SUM(E44:E46)</f>
        <v>168993</v>
      </c>
      <c r="F47" s="7">
        <f>SUM(F44:F46)</f>
        <v>0</v>
      </c>
      <c r="G47" s="7">
        <f>SUM(G44:G46)</f>
        <v>13050</v>
      </c>
    </row>
    <row r="48" spans="1:7" ht="15.75">
      <c r="A48" s="3"/>
    </row>
    <row r="49" spans="1:7" ht="15.75">
      <c r="A49" s="3"/>
    </row>
    <row r="50" spans="1:7" ht="15.75">
      <c r="A50" s="50" t="s">
        <v>143</v>
      </c>
      <c r="B50" s="52" t="s">
        <v>141</v>
      </c>
      <c r="C50" s="52"/>
      <c r="D50" s="52"/>
      <c r="E50" s="52"/>
      <c r="F50" s="52"/>
      <c r="G50" s="52"/>
    </row>
    <row r="51" spans="1:7" ht="15.75">
      <c r="A51" s="50"/>
      <c r="B51" s="1" t="s">
        <v>135</v>
      </c>
    </row>
    <row r="52" spans="1:7" ht="15.75">
      <c r="A52" s="3"/>
    </row>
    <row r="53" spans="1:7" ht="15.75">
      <c r="A53" s="3"/>
    </row>
    <row r="54" spans="1:7" ht="63" customHeight="1">
      <c r="A54" s="7" t="s">
        <v>132</v>
      </c>
      <c r="B54" s="51" t="s">
        <v>142</v>
      </c>
      <c r="C54" s="51"/>
      <c r="D54" s="51"/>
      <c r="E54" s="7" t="s">
        <v>137</v>
      </c>
      <c r="F54" s="7" t="s">
        <v>138</v>
      </c>
      <c r="G54" s="7" t="s">
        <v>139</v>
      </c>
    </row>
    <row r="55" spans="1:7" ht="15.75">
      <c r="A55" s="7">
        <v>1</v>
      </c>
      <c r="B55" s="51">
        <v>2</v>
      </c>
      <c r="C55" s="51"/>
      <c r="D55" s="51"/>
      <c r="E55" s="7">
        <v>3</v>
      </c>
      <c r="F55" s="7">
        <v>4</v>
      </c>
      <c r="G55" s="7">
        <v>5</v>
      </c>
    </row>
    <row r="56" spans="1:7" ht="66" customHeight="1">
      <c r="A56" s="7"/>
      <c r="B56" s="51" t="s">
        <v>62</v>
      </c>
      <c r="C56" s="51"/>
      <c r="D56" s="51"/>
      <c r="E56" s="8">
        <v>168993</v>
      </c>
      <c r="F56" s="8"/>
      <c r="G56" s="8">
        <f>E56+F56</f>
        <v>168993</v>
      </c>
    </row>
    <row r="57" spans="1:7" ht="18" customHeight="1">
      <c r="A57" s="7"/>
      <c r="B57" s="51"/>
      <c r="C57" s="51"/>
      <c r="D57" s="51"/>
      <c r="E57" s="8"/>
      <c r="F57" s="8"/>
      <c r="G57" s="8"/>
    </row>
    <row r="58" spans="1:7" ht="15.75" customHeight="1">
      <c r="A58" s="51" t="s">
        <v>139</v>
      </c>
      <c r="B58" s="51"/>
      <c r="C58" s="51"/>
      <c r="D58" s="51"/>
      <c r="E58" s="8">
        <f>E56+E57</f>
        <v>168993</v>
      </c>
      <c r="F58" s="8">
        <f>F56+F57</f>
        <v>0</v>
      </c>
      <c r="G58" s="8">
        <f>G56+G57</f>
        <v>168993</v>
      </c>
    </row>
    <row r="59" spans="1:7" ht="15.75">
      <c r="A59" s="3"/>
    </row>
    <row r="60" spans="1:7" ht="15.75">
      <c r="A60" s="3"/>
    </row>
    <row r="61" spans="1:7" ht="15.75">
      <c r="A61" s="2" t="s">
        <v>159</v>
      </c>
      <c r="B61" s="52" t="s">
        <v>144</v>
      </c>
      <c r="C61" s="52"/>
      <c r="D61" s="52"/>
      <c r="E61" s="52"/>
      <c r="F61" s="52"/>
      <c r="G61" s="52"/>
    </row>
    <row r="62" spans="1:7" ht="15.75">
      <c r="A62" s="3"/>
    </row>
    <row r="63" spans="1:7" ht="15.75">
      <c r="A63" s="3"/>
    </row>
    <row r="64" spans="1:7" ht="46.5" customHeight="1">
      <c r="A64" s="7" t="s">
        <v>132</v>
      </c>
      <c r="B64" s="7" t="s">
        <v>145</v>
      </c>
      <c r="C64" s="7" t="s">
        <v>146</v>
      </c>
      <c r="D64" s="7" t="s">
        <v>147</v>
      </c>
      <c r="E64" s="7" t="s">
        <v>137</v>
      </c>
      <c r="F64" s="7" t="s">
        <v>138</v>
      </c>
      <c r="G64" s="7" t="s">
        <v>139</v>
      </c>
    </row>
    <row r="65" spans="1:7" ht="15.75">
      <c r="A65" s="7">
        <v>1</v>
      </c>
      <c r="B65" s="7">
        <v>2</v>
      </c>
      <c r="C65" s="7">
        <v>3</v>
      </c>
      <c r="D65" s="7">
        <v>4</v>
      </c>
      <c r="E65" s="7">
        <v>5</v>
      </c>
      <c r="F65" s="7">
        <v>6</v>
      </c>
      <c r="G65" s="7">
        <v>7</v>
      </c>
    </row>
    <row r="66" spans="1:7" s="41" customFormat="1" ht="15.75">
      <c r="A66" s="39">
        <v>1</v>
      </c>
      <c r="B66" s="40" t="s">
        <v>148</v>
      </c>
      <c r="C66" s="39"/>
      <c r="D66" s="39"/>
      <c r="E66" s="39"/>
      <c r="F66" s="39"/>
      <c r="G66" s="39"/>
    </row>
    <row r="67" spans="1:7" ht="15.75">
      <c r="A67" s="7"/>
      <c r="B67" s="8" t="s">
        <v>63</v>
      </c>
      <c r="C67" s="7" t="s">
        <v>196</v>
      </c>
      <c r="D67" s="7" t="s">
        <v>66</v>
      </c>
      <c r="E67" s="7">
        <v>45</v>
      </c>
      <c r="F67" s="7"/>
      <c r="G67" s="7">
        <f>E67+F67</f>
        <v>45</v>
      </c>
    </row>
    <row r="68" spans="1:7" ht="47.25">
      <c r="A68" s="7"/>
      <c r="B68" s="8" t="s">
        <v>64</v>
      </c>
      <c r="C68" s="7" t="s">
        <v>190</v>
      </c>
      <c r="D68" s="7" t="s">
        <v>210</v>
      </c>
      <c r="E68" s="7">
        <v>92300</v>
      </c>
      <c r="F68" s="7"/>
      <c r="G68" s="7">
        <f>E68+F68</f>
        <v>92300</v>
      </c>
    </row>
    <row r="69" spans="1:7" ht="78.75">
      <c r="A69" s="7"/>
      <c r="B69" s="8" t="s">
        <v>65</v>
      </c>
      <c r="C69" s="7" t="s">
        <v>190</v>
      </c>
      <c r="D69" s="7" t="s">
        <v>210</v>
      </c>
      <c r="E69" s="7">
        <v>63643</v>
      </c>
      <c r="F69" s="7"/>
      <c r="G69" s="7">
        <f>E69+F69</f>
        <v>63643</v>
      </c>
    </row>
    <row r="70" spans="1:7" s="41" customFormat="1" ht="15.75">
      <c r="A70" s="39">
        <v>2</v>
      </c>
      <c r="B70" s="40" t="s">
        <v>149</v>
      </c>
      <c r="C70" s="39"/>
      <c r="D70" s="39"/>
      <c r="E70" s="39"/>
      <c r="F70" s="39"/>
      <c r="G70" s="39"/>
    </row>
    <row r="71" spans="1:7" ht="31.5">
      <c r="A71" s="7"/>
      <c r="B71" s="8" t="s">
        <v>67</v>
      </c>
      <c r="C71" s="7" t="s">
        <v>193</v>
      </c>
      <c r="D71" s="7" t="s">
        <v>68</v>
      </c>
      <c r="E71" s="7">
        <v>5</v>
      </c>
      <c r="F71" s="7"/>
      <c r="G71" s="7">
        <f>E71+F71</f>
        <v>5</v>
      </c>
    </row>
    <row r="72" spans="1:7" ht="31.5">
      <c r="A72" s="8"/>
      <c r="B72" s="8" t="s">
        <v>69</v>
      </c>
      <c r="C72" s="7" t="s">
        <v>193</v>
      </c>
      <c r="D72" s="7" t="s">
        <v>68</v>
      </c>
      <c r="E72" s="7">
        <v>25</v>
      </c>
      <c r="F72" s="7"/>
      <c r="G72" s="7">
        <f>E72+F72</f>
        <v>25</v>
      </c>
    </row>
    <row r="73" spans="1:7" ht="47.25">
      <c r="A73" s="8"/>
      <c r="B73" s="8" t="s">
        <v>70</v>
      </c>
      <c r="C73" s="7" t="s">
        <v>196</v>
      </c>
      <c r="D73" s="7" t="s">
        <v>71</v>
      </c>
      <c r="E73" s="7">
        <v>1100</v>
      </c>
      <c r="F73" s="7"/>
      <c r="G73" s="7">
        <f>E73+F73</f>
        <v>1100</v>
      </c>
    </row>
    <row r="74" spans="1:7" ht="63">
      <c r="A74" s="8"/>
      <c r="B74" s="8" t="s">
        <v>72</v>
      </c>
      <c r="C74" s="7" t="s">
        <v>193</v>
      </c>
      <c r="D74" s="7" t="s">
        <v>73</v>
      </c>
      <c r="E74" s="7">
        <v>20</v>
      </c>
      <c r="F74" s="7"/>
      <c r="G74" s="7">
        <v>20</v>
      </c>
    </row>
    <row r="75" spans="1:7" ht="47.25">
      <c r="A75" s="8"/>
      <c r="B75" s="8" t="s">
        <v>74</v>
      </c>
      <c r="C75" s="7" t="s">
        <v>193</v>
      </c>
      <c r="D75" s="7" t="s">
        <v>194</v>
      </c>
      <c r="E75" s="7">
        <v>44</v>
      </c>
      <c r="F75" s="7"/>
      <c r="G75" s="7">
        <v>44</v>
      </c>
    </row>
    <row r="76" spans="1:7" ht="47.25">
      <c r="A76" s="8"/>
      <c r="B76" s="8" t="s">
        <v>75</v>
      </c>
      <c r="C76" s="7" t="s">
        <v>193</v>
      </c>
      <c r="D76" s="7" t="s">
        <v>194</v>
      </c>
      <c r="E76" s="7">
        <v>20</v>
      </c>
      <c r="F76" s="7"/>
      <c r="G76" s="7">
        <v>20</v>
      </c>
    </row>
    <row r="77" spans="1:7" s="41" customFormat="1" ht="15.75">
      <c r="A77" s="39">
        <v>3</v>
      </c>
      <c r="B77" s="40" t="s">
        <v>150</v>
      </c>
      <c r="C77" s="39"/>
      <c r="D77" s="39"/>
      <c r="E77" s="39"/>
      <c r="F77" s="39"/>
      <c r="G77" s="39"/>
    </row>
    <row r="78" spans="1:7" ht="31.5">
      <c r="A78" s="7"/>
      <c r="B78" s="8" t="s">
        <v>76</v>
      </c>
      <c r="C78" s="7" t="s">
        <v>190</v>
      </c>
      <c r="D78" s="7" t="s">
        <v>198</v>
      </c>
      <c r="E78" s="42">
        <f>E44/E67</f>
        <v>290</v>
      </c>
      <c r="F78" s="42"/>
      <c r="G78" s="42">
        <f>E78+F78</f>
        <v>290</v>
      </c>
    </row>
    <row r="79" spans="1:7" ht="47.25">
      <c r="A79" s="7"/>
      <c r="B79" s="8" t="s">
        <v>77</v>
      </c>
      <c r="C79" s="7" t="s">
        <v>190</v>
      </c>
      <c r="D79" s="7" t="s">
        <v>198</v>
      </c>
      <c r="E79" s="42">
        <v>83.91</v>
      </c>
      <c r="F79" s="42"/>
      <c r="G79" s="42">
        <f>E79+F79</f>
        <v>83.91</v>
      </c>
    </row>
    <row r="80" spans="1:7" ht="31.5">
      <c r="A80" s="7"/>
      <c r="B80" s="8" t="s">
        <v>78</v>
      </c>
      <c r="C80" s="7" t="s">
        <v>190</v>
      </c>
      <c r="D80" s="7" t="s">
        <v>198</v>
      </c>
      <c r="E80" s="42">
        <v>520</v>
      </c>
      <c r="F80" s="42"/>
      <c r="G80" s="42">
        <f>E80+F80</f>
        <v>520</v>
      </c>
    </row>
    <row r="81" spans="1:7" ht="63">
      <c r="A81" s="7"/>
      <c r="B81" s="8" t="s">
        <v>79</v>
      </c>
      <c r="C81" s="7" t="s">
        <v>190</v>
      </c>
      <c r="D81" s="7" t="s">
        <v>198</v>
      </c>
      <c r="E81" s="42">
        <v>1219.1600000000001</v>
      </c>
      <c r="F81" s="42"/>
      <c r="G81" s="42">
        <f>E81+F81</f>
        <v>1219.1600000000001</v>
      </c>
    </row>
    <row r="82" spans="1:7" ht="63">
      <c r="A82" s="7"/>
      <c r="B82" s="8" t="s">
        <v>80</v>
      </c>
      <c r="C82" s="7" t="s">
        <v>190</v>
      </c>
      <c r="D82" s="7" t="s">
        <v>198</v>
      </c>
      <c r="E82" s="42">
        <v>500</v>
      </c>
      <c r="F82" s="42"/>
      <c r="G82" s="42">
        <f>E82+F82</f>
        <v>500</v>
      </c>
    </row>
    <row r="83" spans="1:7" s="41" customFormat="1" ht="15.75">
      <c r="A83" s="39">
        <v>4</v>
      </c>
      <c r="B83" s="40" t="s">
        <v>151</v>
      </c>
      <c r="C83" s="39"/>
      <c r="D83" s="39"/>
      <c r="E83" s="39"/>
      <c r="F83" s="39"/>
      <c r="G83" s="39"/>
    </row>
    <row r="84" spans="1:7" ht="141.75">
      <c r="A84" s="7"/>
      <c r="B84" s="8" t="s">
        <v>109</v>
      </c>
      <c r="C84" s="7" t="s">
        <v>201</v>
      </c>
      <c r="D84" s="7" t="s">
        <v>198</v>
      </c>
      <c r="E84" s="7">
        <v>0</v>
      </c>
      <c r="F84" s="7"/>
      <c r="G84" s="7">
        <v>0</v>
      </c>
    </row>
    <row r="85" spans="1:7" ht="157.5">
      <c r="A85" s="7"/>
      <c r="B85" s="8" t="s">
        <v>81</v>
      </c>
      <c r="C85" s="7" t="s">
        <v>201</v>
      </c>
      <c r="D85" s="7" t="s">
        <v>198</v>
      </c>
      <c r="E85" s="7"/>
      <c r="F85" s="7"/>
      <c r="G85" s="7"/>
    </row>
    <row r="86" spans="1:7" ht="78.75">
      <c r="A86" s="8"/>
      <c r="B86" s="8" t="s">
        <v>82</v>
      </c>
      <c r="C86" s="7" t="s">
        <v>201</v>
      </c>
      <c r="D86" s="7" t="s">
        <v>198</v>
      </c>
      <c r="E86" s="7"/>
      <c r="F86" s="7"/>
      <c r="G86" s="7"/>
    </row>
    <row r="87" spans="1:7" ht="15.75">
      <c r="A87" s="3"/>
    </row>
    <row r="88" spans="1:7" ht="15.75">
      <c r="A88" s="3"/>
    </row>
    <row r="89" spans="1:7" ht="15.75" customHeight="1">
      <c r="A89" s="53" t="s">
        <v>203</v>
      </c>
      <c r="B89" s="53"/>
      <c r="C89" s="53"/>
      <c r="D89" s="1"/>
    </row>
    <row r="90" spans="1:7" ht="32.25" customHeight="1">
      <c r="A90" s="53"/>
      <c r="B90" s="53"/>
      <c r="C90" s="53"/>
      <c r="D90" s="15"/>
      <c r="E90" s="9"/>
      <c r="F90" s="54" t="s">
        <v>204</v>
      </c>
      <c r="G90" s="54"/>
    </row>
    <row r="91" spans="1:7" ht="15.75">
      <c r="A91" s="5"/>
      <c r="B91" s="2"/>
      <c r="D91" s="6" t="s">
        <v>152</v>
      </c>
      <c r="F91" s="46" t="s">
        <v>161</v>
      </c>
      <c r="G91" s="46"/>
    </row>
    <row r="92" spans="1:7" ht="15.75">
      <c r="A92" s="52" t="s">
        <v>153</v>
      </c>
      <c r="B92" s="52"/>
      <c r="C92" s="2"/>
      <c r="D92" s="2"/>
    </row>
    <row r="93" spans="1:7" ht="15.75">
      <c r="A93" s="11" t="s">
        <v>205</v>
      </c>
      <c r="B93" s="14"/>
      <c r="C93" s="2"/>
      <c r="D93" s="2"/>
    </row>
    <row r="94" spans="1:7" ht="45.75" customHeight="1">
      <c r="A94" s="52" t="s">
        <v>206</v>
      </c>
      <c r="B94" s="52"/>
      <c r="C94" s="52"/>
      <c r="D94" s="15"/>
      <c r="E94" s="9"/>
      <c r="F94" s="54" t="s">
        <v>207</v>
      </c>
      <c r="G94" s="54"/>
    </row>
    <row r="95" spans="1:7" ht="15.75">
      <c r="A95" s="1"/>
      <c r="B95" s="2"/>
      <c r="C95" s="2"/>
      <c r="D95" s="6" t="s">
        <v>152</v>
      </c>
      <c r="F95" s="46" t="s">
        <v>161</v>
      </c>
      <c r="G95" s="46"/>
    </row>
    <row r="96" spans="1:7">
      <c r="A96" s="12" t="s">
        <v>208</v>
      </c>
    </row>
    <row r="97" spans="1:1">
      <c r="A97" s="13" t="s">
        <v>160</v>
      </c>
    </row>
  </sheetData>
  <mergeCells count="62">
    <mergeCell ref="A12:G12"/>
    <mergeCell ref="A13:G13"/>
    <mergeCell ref="D16:F16"/>
    <mergeCell ref="L16:M16"/>
    <mergeCell ref="E9:G9"/>
    <mergeCell ref="F1:G3"/>
    <mergeCell ref="E5:G5"/>
    <mergeCell ref="E6:G6"/>
    <mergeCell ref="E7:G7"/>
    <mergeCell ref="E8:G8"/>
    <mergeCell ref="O16:P16"/>
    <mergeCell ref="O17:P17"/>
    <mergeCell ref="D18:F18"/>
    <mergeCell ref="B26:G26"/>
    <mergeCell ref="I17:K17"/>
    <mergeCell ref="L17:M17"/>
    <mergeCell ref="A17:C17"/>
    <mergeCell ref="D17:E17"/>
    <mergeCell ref="B24:G24"/>
    <mergeCell ref="B27:G27"/>
    <mergeCell ref="O19:P19"/>
    <mergeCell ref="A19:C19"/>
    <mergeCell ref="D19:E19"/>
    <mergeCell ref="I19:K19"/>
    <mergeCell ref="L19:M19"/>
    <mergeCell ref="B44:D44"/>
    <mergeCell ref="B28:G28"/>
    <mergeCell ref="E20:F20"/>
    <mergeCell ref="K20:M20"/>
    <mergeCell ref="N20:O20"/>
    <mergeCell ref="E21:F21"/>
    <mergeCell ref="K21:L21"/>
    <mergeCell ref="M21:O21"/>
    <mergeCell ref="B22:G22"/>
    <mergeCell ref="B23:G23"/>
    <mergeCell ref="B46:D46"/>
    <mergeCell ref="B29:G29"/>
    <mergeCell ref="B31:G31"/>
    <mergeCell ref="B32:G32"/>
    <mergeCell ref="B34:G34"/>
    <mergeCell ref="B35:G35"/>
    <mergeCell ref="B37:G37"/>
    <mergeCell ref="B36:G36"/>
    <mergeCell ref="B42:D42"/>
    <mergeCell ref="B43:D43"/>
    <mergeCell ref="F91:G91"/>
    <mergeCell ref="A92:B92"/>
    <mergeCell ref="A94:C94"/>
    <mergeCell ref="A50:A51"/>
    <mergeCell ref="B50:G50"/>
    <mergeCell ref="B54:D54"/>
    <mergeCell ref="B55:D55"/>
    <mergeCell ref="F94:G94"/>
    <mergeCell ref="B56:D56"/>
    <mergeCell ref="B57:D57"/>
    <mergeCell ref="A47:D47"/>
    <mergeCell ref="F95:G95"/>
    <mergeCell ref="B45:D45"/>
    <mergeCell ref="A58:D58"/>
    <mergeCell ref="B61:G61"/>
    <mergeCell ref="A89:C90"/>
    <mergeCell ref="F90:G90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88"/>
  <sheetViews>
    <sheetView topLeftCell="A40" workbookViewId="0">
      <selection activeCell="E77" sqref="E77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0.75" customHeight="1">
      <c r="A20" s="34" t="s">
        <v>166</v>
      </c>
      <c r="B20" s="37" t="s">
        <v>34</v>
      </c>
      <c r="C20" s="36" t="s">
        <v>35</v>
      </c>
      <c r="D20" s="36" t="s">
        <v>322</v>
      </c>
      <c r="E20" s="59" t="s">
        <v>36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37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14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39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38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36" customHeight="1">
      <c r="A35" s="7" t="s">
        <v>125</v>
      </c>
      <c r="B35" s="56" t="s">
        <v>39</v>
      </c>
      <c r="C35" s="57"/>
      <c r="D35" s="57"/>
      <c r="E35" s="57"/>
      <c r="F35" s="57"/>
      <c r="G35" s="58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51.75" customHeight="1">
      <c r="A44" s="7" t="s">
        <v>125</v>
      </c>
      <c r="B44" s="55" t="str">
        <f>B35</f>
        <v>Створення умов для забезпечення прав дітей, у тому числі тих, які виховуються в сім'ях, які неспроможні або не бажають виконувати виховні функції</v>
      </c>
      <c r="C44" s="55"/>
      <c r="D44" s="55"/>
      <c r="E44" s="7">
        <v>65030</v>
      </c>
      <c r="F44" s="7"/>
      <c r="G44" s="7">
        <f>E44+F44</f>
        <v>65030</v>
      </c>
    </row>
    <row r="45" spans="1:7" ht="20.2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65030</v>
      </c>
      <c r="F46" s="7">
        <f>SUM(F44:F45)</f>
        <v>0</v>
      </c>
      <c r="G46" s="7">
        <f>SUM(G44:G45)</f>
        <v>65030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3</v>
      </c>
      <c r="C55" s="51"/>
      <c r="D55" s="51"/>
      <c r="E55" s="8">
        <v>56000</v>
      </c>
      <c r="F55" s="8"/>
      <c r="G55" s="8">
        <f>E55+F55</f>
        <v>56000</v>
      </c>
    </row>
    <row r="56" spans="1:7" ht="48" customHeight="1">
      <c r="A56" s="7"/>
      <c r="B56" s="51" t="s">
        <v>329</v>
      </c>
      <c r="C56" s="51"/>
      <c r="D56" s="51"/>
      <c r="E56" s="8">
        <v>9030</v>
      </c>
      <c r="F56" s="8"/>
      <c r="G56" s="8">
        <f>E56+F56</f>
        <v>9030</v>
      </c>
    </row>
    <row r="57" spans="1:7" ht="15.75" customHeight="1">
      <c r="A57" s="51" t="s">
        <v>139</v>
      </c>
      <c r="B57" s="51"/>
      <c r="C57" s="51"/>
      <c r="D57" s="51"/>
      <c r="E57" s="8">
        <f>E55+E56</f>
        <v>65030</v>
      </c>
      <c r="F57" s="8">
        <f>F55+F56</f>
        <v>0</v>
      </c>
      <c r="G57" s="8">
        <f>G55+G56</f>
        <v>65030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/>
      <c r="C66" s="7"/>
      <c r="D66" s="7"/>
      <c r="E66" s="7"/>
      <c r="F66" s="7"/>
      <c r="G66" s="7"/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204">
      <c r="A69" s="7"/>
      <c r="B69" s="8" t="s">
        <v>40</v>
      </c>
      <c r="C69" s="7" t="s">
        <v>193</v>
      </c>
      <c r="D69" s="44" t="s">
        <v>41</v>
      </c>
      <c r="E69" s="7">
        <v>3</v>
      </c>
      <c r="F69" s="7"/>
      <c r="G69" s="7">
        <v>3</v>
      </c>
    </row>
    <row r="70" spans="1:7" ht="204">
      <c r="A70" s="8"/>
      <c r="B70" s="8" t="s">
        <v>42</v>
      </c>
      <c r="C70" s="7" t="s">
        <v>196</v>
      </c>
      <c r="D70" s="44" t="s">
        <v>41</v>
      </c>
      <c r="E70" s="45">
        <v>470</v>
      </c>
      <c r="F70" s="7"/>
      <c r="G70" s="7">
        <v>470</v>
      </c>
    </row>
    <row r="71" spans="1:7" ht="141.75">
      <c r="A71" s="8"/>
      <c r="B71" s="8" t="s">
        <v>43</v>
      </c>
      <c r="C71" s="7" t="s">
        <v>196</v>
      </c>
      <c r="D71" s="7" t="s">
        <v>194</v>
      </c>
      <c r="E71" s="7">
        <v>8</v>
      </c>
      <c r="F71" s="7"/>
      <c r="G71" s="7">
        <v>8</v>
      </c>
    </row>
    <row r="72" spans="1:7" s="41" customFormat="1" ht="15.75">
      <c r="A72" s="39">
        <v>3</v>
      </c>
      <c r="B72" s="40" t="s">
        <v>150</v>
      </c>
      <c r="C72" s="39"/>
      <c r="D72" s="39"/>
      <c r="E72" s="39"/>
      <c r="F72" s="39"/>
      <c r="G72" s="39"/>
    </row>
    <row r="73" spans="1:7" ht="78.75">
      <c r="A73" s="7"/>
      <c r="B73" s="8" t="s">
        <v>44</v>
      </c>
      <c r="C73" s="7" t="s">
        <v>190</v>
      </c>
      <c r="D73" s="7" t="s">
        <v>198</v>
      </c>
      <c r="E73" s="42">
        <f>E57/E69</f>
        <v>21676.666666666668</v>
      </c>
      <c r="F73" s="42"/>
      <c r="G73" s="42">
        <f>E73+F73</f>
        <v>21676.666666666668</v>
      </c>
    </row>
    <row r="74" spans="1:7" ht="94.5">
      <c r="A74" s="7"/>
      <c r="B74" s="8" t="s">
        <v>45</v>
      </c>
      <c r="C74" s="7" t="s">
        <v>190</v>
      </c>
      <c r="D74" s="7" t="s">
        <v>198</v>
      </c>
      <c r="E74" s="42">
        <f>E57/E70</f>
        <v>138.36170212765958</v>
      </c>
      <c r="F74" s="42"/>
      <c r="G74" s="42">
        <f>E74+F74</f>
        <v>138.36170212765958</v>
      </c>
    </row>
    <row r="75" spans="1:7" s="41" customFormat="1" ht="15.75">
      <c r="A75" s="39">
        <v>4</v>
      </c>
      <c r="B75" s="40" t="s">
        <v>151</v>
      </c>
      <c r="C75" s="39"/>
      <c r="D75" s="39"/>
      <c r="E75" s="39"/>
      <c r="F75" s="39"/>
      <c r="G75" s="39"/>
    </row>
    <row r="76" spans="1:7" ht="110.25">
      <c r="A76" s="7"/>
      <c r="B76" s="8" t="s">
        <v>46</v>
      </c>
      <c r="C76" s="7" t="s">
        <v>201</v>
      </c>
      <c r="D76" s="7" t="s">
        <v>198</v>
      </c>
      <c r="E76" s="7">
        <v>0</v>
      </c>
      <c r="F76" s="7"/>
      <c r="G76" s="7">
        <v>0</v>
      </c>
    </row>
    <row r="77" spans="1:7" ht="110.25">
      <c r="A77" s="8"/>
      <c r="B77" s="8" t="s">
        <v>47</v>
      </c>
      <c r="C77" s="7" t="s">
        <v>201</v>
      </c>
      <c r="D77" s="7" t="s">
        <v>198</v>
      </c>
      <c r="E77" s="7">
        <v>89.9</v>
      </c>
      <c r="F77" s="7"/>
      <c r="G77" s="7">
        <v>89.9</v>
      </c>
    </row>
    <row r="78" spans="1:7" ht="15.75">
      <c r="A78" s="3"/>
    </row>
    <row r="79" spans="1:7" ht="15.75">
      <c r="A79" s="3"/>
    </row>
    <row r="80" spans="1:7" ht="15.75" customHeight="1">
      <c r="A80" s="53" t="s">
        <v>203</v>
      </c>
      <c r="B80" s="53"/>
      <c r="C80" s="53"/>
      <c r="D80" s="1"/>
    </row>
    <row r="81" spans="1:7" ht="32.25" customHeight="1">
      <c r="A81" s="53"/>
      <c r="B81" s="53"/>
      <c r="C81" s="53"/>
      <c r="D81" s="15"/>
      <c r="E81" s="9"/>
      <c r="F81" s="54" t="s">
        <v>204</v>
      </c>
      <c r="G81" s="54"/>
    </row>
    <row r="82" spans="1:7" ht="15.75">
      <c r="A82" s="5"/>
      <c r="B82" s="2"/>
      <c r="D82" s="6" t="s">
        <v>152</v>
      </c>
      <c r="F82" s="46" t="s">
        <v>161</v>
      </c>
      <c r="G82" s="46"/>
    </row>
    <row r="83" spans="1:7" ht="15.75">
      <c r="A83" s="52" t="s">
        <v>153</v>
      </c>
      <c r="B83" s="52"/>
      <c r="C83" s="2"/>
      <c r="D83" s="2"/>
    </row>
    <row r="84" spans="1:7" ht="15.75">
      <c r="A84" s="11" t="s">
        <v>205</v>
      </c>
      <c r="B84" s="14"/>
      <c r="C84" s="2"/>
      <c r="D84" s="2"/>
    </row>
    <row r="85" spans="1:7" ht="45.75" customHeight="1">
      <c r="A85" s="52" t="s">
        <v>206</v>
      </c>
      <c r="B85" s="52"/>
      <c r="C85" s="52"/>
      <c r="D85" s="15"/>
      <c r="E85" s="9"/>
      <c r="F85" s="54" t="s">
        <v>207</v>
      </c>
      <c r="G85" s="54"/>
    </row>
    <row r="86" spans="1:7" ht="15.75">
      <c r="A86" s="1"/>
      <c r="B86" s="2"/>
      <c r="C86" s="2"/>
      <c r="D86" s="6" t="s">
        <v>152</v>
      </c>
      <c r="F86" s="46" t="s">
        <v>161</v>
      </c>
      <c r="G86" s="46"/>
    </row>
    <row r="87" spans="1:7">
      <c r="A87" s="12" t="s">
        <v>208</v>
      </c>
    </row>
    <row r="88" spans="1:7">
      <c r="A88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5:C85"/>
    <mergeCell ref="F85:G85"/>
    <mergeCell ref="B56:D56"/>
    <mergeCell ref="B37:G37"/>
    <mergeCell ref="B42:D42"/>
    <mergeCell ref="B43:D43"/>
    <mergeCell ref="B44:D44"/>
    <mergeCell ref="F86:G86"/>
    <mergeCell ref="A57:D57"/>
    <mergeCell ref="B60:G60"/>
    <mergeCell ref="A80:C81"/>
    <mergeCell ref="F81:G81"/>
    <mergeCell ref="F82:G82"/>
    <mergeCell ref="A83:B83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84"/>
  <sheetViews>
    <sheetView topLeftCell="A73" workbookViewId="0">
      <selection activeCell="A76" sqref="A76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47.25" customHeight="1">
      <c r="A20" s="34" t="s">
        <v>166</v>
      </c>
      <c r="B20" s="37" t="s">
        <v>24</v>
      </c>
      <c r="C20" s="36" t="s">
        <v>25</v>
      </c>
      <c r="D20" s="36" t="s">
        <v>322</v>
      </c>
      <c r="E20" s="59" t="s">
        <v>26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27</v>
      </c>
      <c r="C22" s="52"/>
      <c r="D22" s="52"/>
      <c r="E22" s="52"/>
      <c r="F22" s="52"/>
      <c r="G22" s="52"/>
    </row>
    <row r="23" spans="1:16" ht="153" customHeight="1">
      <c r="A23" s="2" t="s">
        <v>129</v>
      </c>
      <c r="B23" s="61" t="s">
        <v>14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118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15.75" customHeight="1">
      <c r="A31" s="10" t="s">
        <v>131</v>
      </c>
      <c r="B31" s="60" t="s">
        <v>16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20.25" customHeight="1">
      <c r="A35" s="7" t="s">
        <v>125</v>
      </c>
      <c r="B35" s="56" t="s">
        <v>28</v>
      </c>
      <c r="C35" s="57"/>
      <c r="D35" s="57"/>
      <c r="E35" s="57"/>
      <c r="F35" s="57"/>
      <c r="G35" s="58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Проведення регіональних заходів, спрямованих на забезпечення гендерної рівності в суспільстві</v>
      </c>
      <c r="C44" s="55"/>
      <c r="D44" s="55"/>
      <c r="E44" s="7">
        <v>1120</v>
      </c>
      <c r="F44" s="7"/>
      <c r="G44" s="7">
        <f>E44+F44</f>
        <v>1120</v>
      </c>
    </row>
    <row r="45" spans="1:7" ht="20.2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1120</v>
      </c>
      <c r="F46" s="7">
        <f>SUM(F44:F45)</f>
        <v>0</v>
      </c>
      <c r="G46" s="7">
        <f>SUM(G44:G45)</f>
        <v>1120</v>
      </c>
    </row>
    <row r="47" spans="1:7" ht="15.75">
      <c r="A47" s="3"/>
    </row>
    <row r="48" spans="1:7" ht="15.75">
      <c r="A48" s="50" t="s">
        <v>143</v>
      </c>
      <c r="B48" s="52" t="s">
        <v>141</v>
      </c>
      <c r="C48" s="52"/>
      <c r="D48" s="52"/>
      <c r="E48" s="52"/>
      <c r="F48" s="52"/>
      <c r="G48" s="52"/>
    </row>
    <row r="49" spans="1:7" ht="15.75">
      <c r="A49" s="50"/>
      <c r="B49" s="1" t="s">
        <v>135</v>
      </c>
    </row>
    <row r="50" spans="1:7" ht="15.75">
      <c r="A50" s="3"/>
    </row>
    <row r="51" spans="1:7" ht="45" customHeight="1">
      <c r="A51" s="7" t="s">
        <v>132</v>
      </c>
      <c r="B51" s="51" t="s">
        <v>142</v>
      </c>
      <c r="C51" s="51"/>
      <c r="D51" s="51"/>
      <c r="E51" s="7" t="s">
        <v>137</v>
      </c>
      <c r="F51" s="7" t="s">
        <v>138</v>
      </c>
      <c r="G51" s="7" t="s">
        <v>139</v>
      </c>
    </row>
    <row r="52" spans="1:7" ht="15.75">
      <c r="A52" s="7">
        <v>1</v>
      </c>
      <c r="B52" s="51">
        <v>2</v>
      </c>
      <c r="C52" s="51"/>
      <c r="D52" s="51"/>
      <c r="E52" s="7">
        <v>3</v>
      </c>
      <c r="F52" s="7">
        <v>4</v>
      </c>
      <c r="G52" s="7">
        <v>5</v>
      </c>
    </row>
    <row r="53" spans="1:7" ht="66" customHeight="1">
      <c r="A53" s="7"/>
      <c r="B53" s="51" t="s">
        <v>3</v>
      </c>
      <c r="C53" s="51"/>
      <c r="D53" s="51"/>
      <c r="E53" s="8">
        <v>1120</v>
      </c>
      <c r="F53" s="8"/>
      <c r="G53" s="8">
        <f>E53+F53</f>
        <v>1120</v>
      </c>
    </row>
    <row r="54" spans="1:7" ht="15.75">
      <c r="A54" s="7"/>
      <c r="B54" s="51"/>
      <c r="C54" s="51"/>
      <c r="D54" s="51"/>
      <c r="E54" s="8"/>
      <c r="F54" s="8"/>
      <c r="G54" s="8"/>
    </row>
    <row r="55" spans="1:7" ht="15.75" customHeight="1">
      <c r="A55" s="51" t="s">
        <v>139</v>
      </c>
      <c r="B55" s="51"/>
      <c r="C55" s="51"/>
      <c r="D55" s="51"/>
      <c r="E55" s="8">
        <f>E53</f>
        <v>1120</v>
      </c>
      <c r="F55" s="8">
        <f>F53</f>
        <v>0</v>
      </c>
      <c r="G55" s="8">
        <f>G53</f>
        <v>1120</v>
      </c>
    </row>
    <row r="56" spans="1:7" ht="15.75">
      <c r="A56" s="3"/>
    </row>
    <row r="57" spans="1:7" ht="15.75">
      <c r="A57" s="3"/>
    </row>
    <row r="58" spans="1:7" ht="15.75">
      <c r="A58" s="2" t="s">
        <v>159</v>
      </c>
      <c r="B58" s="52" t="s">
        <v>144</v>
      </c>
      <c r="C58" s="52"/>
      <c r="D58" s="52"/>
      <c r="E58" s="52"/>
      <c r="F58" s="52"/>
      <c r="G58" s="52"/>
    </row>
    <row r="59" spans="1:7" ht="15.75">
      <c r="A59" s="3"/>
    </row>
    <row r="60" spans="1:7" ht="15.75">
      <c r="A60" s="3"/>
    </row>
    <row r="61" spans="1:7" ht="46.5" customHeight="1">
      <c r="A61" s="7" t="s">
        <v>132</v>
      </c>
      <c r="B61" s="7" t="s">
        <v>145</v>
      </c>
      <c r="C61" s="7" t="s">
        <v>146</v>
      </c>
      <c r="D61" s="7" t="s">
        <v>147</v>
      </c>
      <c r="E61" s="7" t="s">
        <v>137</v>
      </c>
      <c r="F61" s="7" t="s">
        <v>138</v>
      </c>
      <c r="G61" s="7" t="s">
        <v>139</v>
      </c>
    </row>
    <row r="62" spans="1:7" ht="15.75">
      <c r="A62" s="7">
        <v>1</v>
      </c>
      <c r="B62" s="7">
        <v>2</v>
      </c>
      <c r="C62" s="7">
        <v>3</v>
      </c>
      <c r="D62" s="7">
        <v>4</v>
      </c>
      <c r="E62" s="7">
        <v>5</v>
      </c>
      <c r="F62" s="7">
        <v>6</v>
      </c>
      <c r="G62" s="7">
        <v>7</v>
      </c>
    </row>
    <row r="63" spans="1:7" s="41" customFormat="1" ht="15.75">
      <c r="A63" s="39">
        <v>1</v>
      </c>
      <c r="B63" s="40" t="s">
        <v>148</v>
      </c>
      <c r="C63" s="39"/>
      <c r="D63" s="39"/>
      <c r="E63" s="39"/>
      <c r="F63" s="39"/>
      <c r="G63" s="39"/>
    </row>
    <row r="64" spans="1:7" ht="15.75">
      <c r="A64" s="7"/>
      <c r="B64" s="8"/>
      <c r="C64" s="7"/>
      <c r="D64" s="7"/>
      <c r="E64" s="7"/>
      <c r="F64" s="7"/>
      <c r="G64" s="7"/>
    </row>
    <row r="65" spans="1:7" ht="15.75">
      <c r="A65" s="7"/>
      <c r="B65" s="8"/>
      <c r="C65" s="7"/>
      <c r="D65" s="7"/>
      <c r="E65" s="7"/>
      <c r="F65" s="7"/>
      <c r="G65" s="7"/>
    </row>
    <row r="66" spans="1:7" s="41" customFormat="1" ht="15.75">
      <c r="A66" s="39">
        <v>2</v>
      </c>
      <c r="B66" s="40" t="s">
        <v>149</v>
      </c>
      <c r="C66" s="39"/>
      <c r="D66" s="39"/>
      <c r="E66" s="39"/>
      <c r="F66" s="39"/>
      <c r="G66" s="39"/>
    </row>
    <row r="67" spans="1:7" ht="165" customHeight="1">
      <c r="A67" s="7"/>
      <c r="B67" s="8" t="s">
        <v>29</v>
      </c>
      <c r="C67" s="7" t="s">
        <v>193</v>
      </c>
      <c r="D67" s="7" t="s">
        <v>18</v>
      </c>
      <c r="E67" s="7">
        <v>1</v>
      </c>
      <c r="F67" s="7"/>
      <c r="G67" s="7">
        <v>1</v>
      </c>
    </row>
    <row r="68" spans="1:7" ht="164.25" customHeight="1">
      <c r="A68" s="8"/>
      <c r="B68" s="8" t="s">
        <v>30</v>
      </c>
      <c r="C68" s="7" t="s">
        <v>196</v>
      </c>
      <c r="D68" s="7" t="s">
        <v>18</v>
      </c>
      <c r="E68" s="7">
        <v>10</v>
      </c>
      <c r="F68" s="7"/>
      <c r="G68" s="7">
        <v>10</v>
      </c>
    </row>
    <row r="69" spans="1:7" s="41" customFormat="1" ht="15.75">
      <c r="A69" s="39">
        <v>3</v>
      </c>
      <c r="B69" s="40" t="s">
        <v>150</v>
      </c>
      <c r="C69" s="39"/>
      <c r="D69" s="39"/>
      <c r="E69" s="39"/>
      <c r="F69" s="39"/>
      <c r="G69" s="39"/>
    </row>
    <row r="70" spans="1:7" ht="126">
      <c r="A70" s="7"/>
      <c r="B70" s="8" t="s">
        <v>31</v>
      </c>
      <c r="C70" s="7" t="s">
        <v>190</v>
      </c>
      <c r="D70" s="7" t="s">
        <v>198</v>
      </c>
      <c r="E70" s="42">
        <f>E53/E67</f>
        <v>1120</v>
      </c>
      <c r="F70" s="42"/>
      <c r="G70" s="42">
        <f>E70+F70</f>
        <v>1120</v>
      </c>
    </row>
    <row r="71" spans="1:7" ht="157.5">
      <c r="A71" s="7"/>
      <c r="B71" s="8" t="s">
        <v>32</v>
      </c>
      <c r="C71" s="7" t="s">
        <v>190</v>
      </c>
      <c r="D71" s="7" t="s">
        <v>198</v>
      </c>
      <c r="E71" s="42">
        <f>E53/E68</f>
        <v>112</v>
      </c>
      <c r="F71" s="42"/>
      <c r="G71" s="42">
        <v>112</v>
      </c>
    </row>
    <row r="72" spans="1:7" s="41" customFormat="1" ht="15.75">
      <c r="A72" s="39">
        <v>4</v>
      </c>
      <c r="B72" s="40" t="s">
        <v>151</v>
      </c>
      <c r="C72" s="39"/>
      <c r="D72" s="39"/>
      <c r="E72" s="39"/>
      <c r="F72" s="39"/>
      <c r="G72" s="39"/>
    </row>
    <row r="73" spans="1:7" ht="173.25">
      <c r="A73" s="7"/>
      <c r="B73" s="8" t="s">
        <v>33</v>
      </c>
      <c r="C73" s="7" t="s">
        <v>201</v>
      </c>
      <c r="D73" s="7" t="s">
        <v>198</v>
      </c>
      <c r="E73" s="7">
        <v>25</v>
      </c>
      <c r="F73" s="7"/>
      <c r="G73" s="7">
        <v>25</v>
      </c>
    </row>
    <row r="74" spans="1:7" ht="15.75">
      <c r="A74" s="8"/>
      <c r="B74" s="8"/>
      <c r="C74" s="7"/>
      <c r="D74" s="7"/>
      <c r="E74" s="7"/>
      <c r="F74" s="7"/>
      <c r="G74" s="7"/>
    </row>
    <row r="75" spans="1:7" ht="15.75">
      <c r="A75" s="3"/>
    </row>
    <row r="76" spans="1:7" ht="7.5" customHeight="1">
      <c r="A76" s="53" t="s">
        <v>203</v>
      </c>
      <c r="B76" s="53"/>
      <c r="C76" s="53"/>
      <c r="D76" s="1"/>
    </row>
    <row r="77" spans="1:7" ht="32.25" customHeight="1">
      <c r="A77" s="53"/>
      <c r="B77" s="53"/>
      <c r="C77" s="53"/>
      <c r="D77" s="15"/>
      <c r="E77" s="9"/>
      <c r="F77" s="54" t="s">
        <v>204</v>
      </c>
      <c r="G77" s="54"/>
    </row>
    <row r="78" spans="1:7" ht="15.75">
      <c r="A78" s="5"/>
      <c r="B78" s="2"/>
      <c r="D78" s="6" t="s">
        <v>152</v>
      </c>
      <c r="F78" s="46" t="s">
        <v>161</v>
      </c>
      <c r="G78" s="46"/>
    </row>
    <row r="79" spans="1:7" ht="15.75">
      <c r="A79" s="52" t="s">
        <v>153</v>
      </c>
      <c r="B79" s="52"/>
      <c r="C79" s="2"/>
      <c r="D79" s="2"/>
    </row>
    <row r="80" spans="1:7" ht="15.75">
      <c r="A80" s="11" t="s">
        <v>205</v>
      </c>
      <c r="B80" s="14"/>
      <c r="C80" s="2"/>
      <c r="D80" s="2"/>
    </row>
    <row r="81" spans="1:7" ht="31.5" customHeight="1">
      <c r="A81" s="52" t="s">
        <v>206</v>
      </c>
      <c r="B81" s="52"/>
      <c r="C81" s="52"/>
      <c r="D81" s="15"/>
      <c r="E81" s="9"/>
      <c r="F81" s="54" t="s">
        <v>207</v>
      </c>
      <c r="G81" s="54"/>
    </row>
    <row r="82" spans="1:7" ht="15.75">
      <c r="A82" s="1"/>
      <c r="B82" s="2"/>
      <c r="C82" s="2"/>
      <c r="D82" s="6" t="s">
        <v>152</v>
      </c>
      <c r="F82" s="46" t="s">
        <v>161</v>
      </c>
      <c r="G82" s="46"/>
    </row>
    <row r="83" spans="1:7">
      <c r="A83" s="12" t="s">
        <v>208</v>
      </c>
    </row>
    <row r="84" spans="1:7">
      <c r="A84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8:A49"/>
    <mergeCell ref="B48:G48"/>
    <mergeCell ref="B52:D52"/>
    <mergeCell ref="B35:G35"/>
    <mergeCell ref="B53:D53"/>
    <mergeCell ref="B36:G36"/>
    <mergeCell ref="B51:D51"/>
    <mergeCell ref="A81:C81"/>
    <mergeCell ref="F81:G81"/>
    <mergeCell ref="B54:D54"/>
    <mergeCell ref="B37:G37"/>
    <mergeCell ref="B42:D42"/>
    <mergeCell ref="B43:D43"/>
    <mergeCell ref="B44:D44"/>
    <mergeCell ref="F82:G82"/>
    <mergeCell ref="A55:D55"/>
    <mergeCell ref="B58:G58"/>
    <mergeCell ref="A76:C77"/>
    <mergeCell ref="F77:G77"/>
    <mergeCell ref="F78:G78"/>
    <mergeCell ref="A79:B79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87"/>
  <sheetViews>
    <sheetView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0.75" customHeight="1">
      <c r="A20" s="34" t="s">
        <v>166</v>
      </c>
      <c r="B20" s="37" t="s">
        <v>10</v>
      </c>
      <c r="C20" s="36" t="s">
        <v>11</v>
      </c>
      <c r="D20" s="36" t="s">
        <v>322</v>
      </c>
      <c r="E20" s="59" t="s">
        <v>13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12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14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117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16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20.25" customHeight="1">
      <c r="A35" s="7" t="s">
        <v>125</v>
      </c>
      <c r="B35" s="56" t="s">
        <v>17</v>
      </c>
      <c r="C35" s="57"/>
      <c r="D35" s="57"/>
      <c r="E35" s="57"/>
      <c r="F35" s="57"/>
      <c r="G35" s="58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Проведення регіональних заходів, спрямованих на підтримку сім'ї, демографічний розвиток</v>
      </c>
      <c r="C44" s="55"/>
      <c r="D44" s="55"/>
      <c r="E44" s="7">
        <v>18500</v>
      </c>
      <c r="F44" s="7"/>
      <c r="G44" s="7">
        <f>E44+F44</f>
        <v>18500</v>
      </c>
    </row>
    <row r="45" spans="1:7" ht="20.2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18500</v>
      </c>
      <c r="F46" s="7">
        <f>SUM(F44:F45)</f>
        <v>0</v>
      </c>
      <c r="G46" s="7">
        <f>SUM(G44:G45)</f>
        <v>18500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3</v>
      </c>
      <c r="C55" s="51"/>
      <c r="D55" s="51"/>
      <c r="E55" s="8">
        <v>18500</v>
      </c>
      <c r="F55" s="8"/>
      <c r="G55" s="8">
        <f>E55+F55</f>
        <v>18500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18500</v>
      </c>
      <c r="F57" s="8">
        <f>F55</f>
        <v>0</v>
      </c>
      <c r="G57" s="8">
        <f>G55</f>
        <v>18500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/>
      <c r="C66" s="7"/>
      <c r="D66" s="7"/>
      <c r="E66" s="7"/>
      <c r="F66" s="7"/>
      <c r="G66" s="7"/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57.5">
      <c r="A69" s="7"/>
      <c r="B69" s="8" t="s">
        <v>19</v>
      </c>
      <c r="C69" s="7" t="s">
        <v>193</v>
      </c>
      <c r="D69" s="7" t="s">
        <v>18</v>
      </c>
      <c r="E69" s="7">
        <v>4</v>
      </c>
      <c r="F69" s="7"/>
      <c r="G69" s="7">
        <v>4</v>
      </c>
    </row>
    <row r="70" spans="1:7" ht="157.5">
      <c r="A70" s="8"/>
      <c r="B70" s="8" t="s">
        <v>20</v>
      </c>
      <c r="C70" s="7" t="s">
        <v>196</v>
      </c>
      <c r="D70" s="7" t="s">
        <v>18</v>
      </c>
      <c r="E70" s="7">
        <v>200</v>
      </c>
      <c r="F70" s="7"/>
      <c r="G70" s="7">
        <v>200</v>
      </c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78.75">
      <c r="A72" s="7"/>
      <c r="B72" s="8" t="s">
        <v>21</v>
      </c>
      <c r="C72" s="7" t="s">
        <v>190</v>
      </c>
      <c r="D72" s="7" t="s">
        <v>198</v>
      </c>
      <c r="E72" s="42">
        <f>E55/E69</f>
        <v>4625</v>
      </c>
      <c r="F72" s="42"/>
      <c r="G72" s="42">
        <f>E72+F72</f>
        <v>4625</v>
      </c>
    </row>
    <row r="73" spans="1:7" ht="94.5">
      <c r="A73" s="7"/>
      <c r="B73" s="8" t="s">
        <v>22</v>
      </c>
      <c r="C73" s="7" t="s">
        <v>190</v>
      </c>
      <c r="D73" s="7" t="s">
        <v>198</v>
      </c>
      <c r="E73" s="42">
        <f>E55/E70</f>
        <v>92.5</v>
      </c>
      <c r="F73" s="42"/>
      <c r="G73" s="42">
        <v>92.5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110.25">
      <c r="A75" s="7"/>
      <c r="B75" s="8" t="s">
        <v>23</v>
      </c>
      <c r="C75" s="7" t="s">
        <v>201</v>
      </c>
      <c r="D75" s="7" t="s">
        <v>198</v>
      </c>
      <c r="E75" s="7">
        <v>16.96</v>
      </c>
      <c r="F75" s="7"/>
      <c r="G75" s="7">
        <v>16.96</v>
      </c>
    </row>
    <row r="76" spans="1:7" ht="15.75">
      <c r="A76" s="8"/>
      <c r="B76" s="8"/>
      <c r="C76" s="7"/>
      <c r="D76" s="7"/>
      <c r="E76" s="7"/>
      <c r="F76" s="7"/>
      <c r="G76" s="7"/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4:C84"/>
    <mergeCell ref="F84:G84"/>
    <mergeCell ref="B56:D56"/>
    <mergeCell ref="B37:G37"/>
    <mergeCell ref="B42:D42"/>
    <mergeCell ref="B43:D43"/>
    <mergeCell ref="B44:D44"/>
    <mergeCell ref="F85:G85"/>
    <mergeCell ref="A57:D57"/>
    <mergeCell ref="B60:G60"/>
    <mergeCell ref="A79:C80"/>
    <mergeCell ref="F80:G80"/>
    <mergeCell ref="F81:G81"/>
    <mergeCell ref="A82:B82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87"/>
  <sheetViews>
    <sheetView topLeftCell="A4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0.75" customHeight="1">
      <c r="A20" s="34" t="s">
        <v>166</v>
      </c>
      <c r="B20" s="37" t="s">
        <v>334</v>
      </c>
      <c r="C20" s="36" t="s">
        <v>335</v>
      </c>
      <c r="D20" s="36" t="s">
        <v>322</v>
      </c>
      <c r="E20" s="59" t="s">
        <v>336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0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15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116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1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20.25" customHeight="1">
      <c r="A35" s="7" t="s">
        <v>125</v>
      </c>
      <c r="B35" s="56" t="s">
        <v>2</v>
      </c>
      <c r="C35" s="57"/>
      <c r="D35" s="57"/>
      <c r="E35" s="57"/>
      <c r="F35" s="57"/>
      <c r="G35" s="58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Створення сприятливих умов для соціального становлення і розвитку молоді</v>
      </c>
      <c r="C44" s="55"/>
      <c r="D44" s="55"/>
      <c r="E44" s="7">
        <v>32890</v>
      </c>
      <c r="F44" s="7"/>
      <c r="G44" s="7">
        <f>E44+F44</f>
        <v>32890</v>
      </c>
    </row>
    <row r="45" spans="1:7" ht="20.2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32890</v>
      </c>
      <c r="F46" s="7">
        <f>SUM(F44:F45)</f>
        <v>0</v>
      </c>
      <c r="G46" s="7">
        <f>SUM(G44:G45)</f>
        <v>32890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3</v>
      </c>
      <c r="C55" s="51"/>
      <c r="D55" s="51"/>
      <c r="E55" s="8">
        <v>32890</v>
      </c>
      <c r="F55" s="8"/>
      <c r="G55" s="8">
        <f>E55+F55</f>
        <v>32890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32890</v>
      </c>
      <c r="F57" s="8">
        <f>F55</f>
        <v>0</v>
      </c>
      <c r="G57" s="8">
        <f>G55</f>
        <v>32890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7.5">
      <c r="A66" s="7"/>
      <c r="B66" s="8" t="s">
        <v>4</v>
      </c>
      <c r="C66" s="7" t="s">
        <v>193</v>
      </c>
      <c r="D66" s="7" t="s">
        <v>18</v>
      </c>
      <c r="E66" s="7">
        <v>9</v>
      </c>
      <c r="F66" s="7"/>
      <c r="G66" s="7">
        <v>9</v>
      </c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57.5">
      <c r="A69" s="7"/>
      <c r="B69" s="8" t="s">
        <v>5</v>
      </c>
      <c r="C69" s="7" t="s">
        <v>196</v>
      </c>
      <c r="D69" s="7" t="s">
        <v>18</v>
      </c>
      <c r="E69" s="7">
        <v>284</v>
      </c>
      <c r="F69" s="7"/>
      <c r="G69" s="7">
        <v>52</v>
      </c>
    </row>
    <row r="70" spans="1:7" ht="15.75">
      <c r="A70" s="8"/>
      <c r="B70" s="8" t="s">
        <v>6</v>
      </c>
      <c r="C70" s="7"/>
      <c r="D70" s="7"/>
      <c r="E70" s="7">
        <v>93</v>
      </c>
      <c r="F70" s="7"/>
      <c r="G70" s="7">
        <v>93</v>
      </c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78.75">
      <c r="A72" s="7"/>
      <c r="B72" s="8" t="s">
        <v>7</v>
      </c>
      <c r="C72" s="7" t="s">
        <v>190</v>
      </c>
      <c r="D72" s="7" t="s">
        <v>198</v>
      </c>
      <c r="E72" s="42">
        <f>E55/E66</f>
        <v>3654.4444444444443</v>
      </c>
      <c r="F72" s="42"/>
      <c r="G72" s="42">
        <f>E72+F72</f>
        <v>3654.4444444444443</v>
      </c>
    </row>
    <row r="73" spans="1:7" ht="110.25">
      <c r="A73" s="7"/>
      <c r="B73" s="8" t="s">
        <v>8</v>
      </c>
      <c r="C73" s="7" t="s">
        <v>190</v>
      </c>
      <c r="D73" s="7" t="s">
        <v>198</v>
      </c>
      <c r="E73" s="42">
        <f>E55/E69</f>
        <v>115.80985915492958</v>
      </c>
      <c r="F73" s="42"/>
      <c r="G73" s="42">
        <v>115.81</v>
      </c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126">
      <c r="A75" s="7"/>
      <c r="B75" s="8" t="s">
        <v>9</v>
      </c>
      <c r="C75" s="7" t="s">
        <v>201</v>
      </c>
      <c r="D75" s="7" t="s">
        <v>198</v>
      </c>
      <c r="E75" s="7">
        <v>2.15</v>
      </c>
      <c r="F75" s="7"/>
      <c r="G75" s="7">
        <v>2.15</v>
      </c>
    </row>
    <row r="76" spans="1:7" ht="15.75">
      <c r="A76" s="8"/>
      <c r="B76" s="8"/>
      <c r="C76" s="7"/>
      <c r="D76" s="7"/>
      <c r="E76" s="7"/>
      <c r="F76" s="7"/>
      <c r="G76" s="7"/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4:C84"/>
    <mergeCell ref="F84:G84"/>
    <mergeCell ref="B56:D56"/>
    <mergeCell ref="B37:G37"/>
    <mergeCell ref="B42:D42"/>
    <mergeCell ref="B43:D43"/>
    <mergeCell ref="B44:D44"/>
    <mergeCell ref="F85:G85"/>
    <mergeCell ref="A57:D57"/>
    <mergeCell ref="B60:G60"/>
    <mergeCell ref="A79:C80"/>
    <mergeCell ref="F80:G80"/>
    <mergeCell ref="F81:G81"/>
    <mergeCell ref="A82:B82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81"/>
  <sheetViews>
    <sheetView topLeftCell="A55" workbookViewId="0">
      <selection activeCell="A56" sqref="A56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5" spans="1:16" ht="15" customHeight="1">
      <c r="A15" s="16" t="s">
        <v>163</v>
      </c>
      <c r="B15" s="28" t="s">
        <v>176</v>
      </c>
      <c r="C15" s="16"/>
      <c r="D15" s="66" t="s">
        <v>174</v>
      </c>
      <c r="E15" s="66"/>
      <c r="F15" s="66"/>
      <c r="G15" s="29" t="s">
        <v>177</v>
      </c>
      <c r="H15" s="21"/>
      <c r="I15" s="21"/>
      <c r="J15" s="21"/>
      <c r="K15" s="21"/>
      <c r="L15" s="67"/>
      <c r="M15" s="67"/>
      <c r="N15" s="21"/>
      <c r="O15" s="67"/>
      <c r="P15" s="67"/>
    </row>
    <row r="16" spans="1:16" ht="28.5" customHeight="1">
      <c r="A16" s="63" t="s">
        <v>171</v>
      </c>
      <c r="B16" s="63"/>
      <c r="C16" s="63"/>
      <c r="D16" s="68" t="s">
        <v>123</v>
      </c>
      <c r="E16" s="68"/>
      <c r="F16" s="17"/>
      <c r="G16" s="27" t="s">
        <v>164</v>
      </c>
      <c r="H16" s="25"/>
      <c r="I16" s="64"/>
      <c r="J16" s="64"/>
      <c r="K16" s="64"/>
      <c r="L16" s="69"/>
      <c r="M16" s="69"/>
      <c r="N16" s="22"/>
      <c r="O16" s="72"/>
      <c r="P16" s="72"/>
    </row>
    <row r="17" spans="1:16" ht="21.75" customHeight="1">
      <c r="A17" s="30" t="s">
        <v>165</v>
      </c>
      <c r="B17" s="30" t="s">
        <v>178</v>
      </c>
      <c r="C17" s="30"/>
      <c r="D17" s="78" t="s">
        <v>174</v>
      </c>
      <c r="E17" s="78"/>
      <c r="F17" s="78"/>
      <c r="G17" s="31" t="s">
        <v>177</v>
      </c>
      <c r="H17" s="23"/>
      <c r="I17" s="23"/>
      <c r="J17" s="23"/>
      <c r="K17" s="23"/>
      <c r="L17" s="23"/>
      <c r="M17" s="23"/>
      <c r="N17" s="23"/>
      <c r="O17" s="23"/>
      <c r="P17" s="23"/>
    </row>
    <row r="18" spans="1:16" ht="23.25" customHeight="1">
      <c r="A18" s="70" t="s">
        <v>167</v>
      </c>
      <c r="B18" s="70"/>
      <c r="C18" s="70"/>
      <c r="D18" s="71" t="s">
        <v>154</v>
      </c>
      <c r="E18" s="71"/>
      <c r="F18" s="32"/>
      <c r="G18" s="33" t="s">
        <v>164</v>
      </c>
      <c r="H18" s="25"/>
      <c r="I18" s="64"/>
      <c r="J18" s="64"/>
      <c r="K18" s="64"/>
      <c r="L18" s="64"/>
      <c r="M18" s="64"/>
      <c r="N18" s="22"/>
      <c r="O18" s="72"/>
      <c r="P18" s="72"/>
    </row>
    <row r="19" spans="1:16" ht="69" customHeight="1">
      <c r="A19" s="34" t="s">
        <v>166</v>
      </c>
      <c r="B19" s="37" t="s">
        <v>320</v>
      </c>
      <c r="C19" s="36" t="s">
        <v>321</v>
      </c>
      <c r="D19" s="36" t="s">
        <v>322</v>
      </c>
      <c r="E19" s="59" t="s">
        <v>323</v>
      </c>
      <c r="F19" s="59"/>
      <c r="G19" s="35" t="s">
        <v>182</v>
      </c>
      <c r="H19" s="24"/>
      <c r="I19" s="18"/>
      <c r="J19" s="24"/>
      <c r="K19" s="62"/>
      <c r="L19" s="62"/>
      <c r="M19" s="62"/>
      <c r="N19" s="62"/>
      <c r="O19" s="62"/>
      <c r="P19" s="24"/>
    </row>
    <row r="20" spans="1:16" ht="50.25" customHeight="1">
      <c r="B20" s="19" t="s">
        <v>167</v>
      </c>
      <c r="C20" s="20" t="s">
        <v>168</v>
      </c>
      <c r="D20" s="17" t="s">
        <v>169</v>
      </c>
      <c r="E20" s="63" t="s">
        <v>172</v>
      </c>
      <c r="F20" s="63"/>
      <c r="G20" s="20" t="s">
        <v>170</v>
      </c>
      <c r="H20" s="26"/>
      <c r="I20" s="19"/>
      <c r="J20" s="19"/>
      <c r="K20" s="64"/>
      <c r="L20" s="64"/>
      <c r="M20" s="64"/>
      <c r="N20" s="64"/>
      <c r="O20" s="64"/>
      <c r="P20" s="22"/>
    </row>
    <row r="21" spans="1:16" ht="42" customHeight="1">
      <c r="A21" s="2" t="s">
        <v>128</v>
      </c>
      <c r="B21" s="52" t="s">
        <v>324</v>
      </c>
      <c r="C21" s="52"/>
      <c r="D21" s="52"/>
      <c r="E21" s="52"/>
      <c r="F21" s="52"/>
      <c r="G21" s="52"/>
    </row>
    <row r="22" spans="1:16" ht="153.75" customHeight="1">
      <c r="A22" s="2" t="s">
        <v>129</v>
      </c>
      <c r="B22" s="61" t="s">
        <v>326</v>
      </c>
      <c r="C22" s="61"/>
      <c r="D22" s="61"/>
      <c r="E22" s="61"/>
      <c r="F22" s="61"/>
      <c r="G22" s="61"/>
    </row>
    <row r="23" spans="1:16" ht="15.75">
      <c r="A23" s="2" t="s">
        <v>130</v>
      </c>
      <c r="B23" s="52" t="s">
        <v>155</v>
      </c>
      <c r="C23" s="52"/>
      <c r="D23" s="52"/>
      <c r="E23" s="52"/>
      <c r="F23" s="52"/>
      <c r="G23" s="52"/>
    </row>
    <row r="24" spans="1:16" ht="15.75">
      <c r="A24" s="3"/>
    </row>
    <row r="25" spans="1:16" ht="15.75">
      <c r="A25" s="7" t="s">
        <v>132</v>
      </c>
      <c r="B25" s="51" t="s">
        <v>156</v>
      </c>
      <c r="C25" s="51"/>
      <c r="D25" s="51"/>
      <c r="E25" s="51"/>
      <c r="F25" s="51"/>
      <c r="G25" s="51"/>
    </row>
    <row r="26" spans="1:16" ht="32.25" customHeight="1">
      <c r="A26" s="7"/>
      <c r="B26" s="56" t="s">
        <v>115</v>
      </c>
      <c r="C26" s="57"/>
      <c r="D26" s="57"/>
      <c r="E26" s="57"/>
      <c r="F26" s="57"/>
      <c r="G26" s="58"/>
    </row>
    <row r="27" spans="1:16" ht="15.75">
      <c r="A27" s="7"/>
      <c r="B27" s="51"/>
      <c r="C27" s="51"/>
      <c r="D27" s="51"/>
      <c r="E27" s="51"/>
      <c r="F27" s="51"/>
      <c r="G27" s="51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3"/>
    </row>
    <row r="30" spans="1:16" ht="37.5" customHeight="1">
      <c r="A30" s="10" t="s">
        <v>131</v>
      </c>
      <c r="B30" s="60" t="s">
        <v>327</v>
      </c>
      <c r="C30" s="60"/>
      <c r="D30" s="60"/>
      <c r="E30" s="60"/>
      <c r="F30" s="60"/>
      <c r="G30" s="60"/>
    </row>
    <row r="31" spans="1:16" ht="15.75">
      <c r="A31" s="2" t="s">
        <v>134</v>
      </c>
      <c r="B31" s="52" t="s">
        <v>157</v>
      </c>
      <c r="C31" s="52"/>
      <c r="D31" s="52"/>
      <c r="E31" s="52"/>
      <c r="F31" s="52"/>
      <c r="G31" s="52"/>
    </row>
    <row r="32" spans="1:16" ht="15.75">
      <c r="A32" s="2"/>
      <c r="B32" s="14"/>
      <c r="C32" s="14"/>
      <c r="D32" s="14"/>
      <c r="E32" s="14"/>
      <c r="F32" s="14"/>
      <c r="G32" s="14"/>
    </row>
    <row r="33" spans="1:7" ht="15.75">
      <c r="A33" s="7" t="s">
        <v>132</v>
      </c>
      <c r="B33" s="51" t="s">
        <v>133</v>
      </c>
      <c r="C33" s="51"/>
      <c r="D33" s="51"/>
      <c r="E33" s="51"/>
      <c r="F33" s="51"/>
      <c r="G33" s="51"/>
    </row>
    <row r="34" spans="1:7" ht="20.25" customHeight="1">
      <c r="A34" s="7" t="s">
        <v>125</v>
      </c>
      <c r="B34" s="56" t="s">
        <v>328</v>
      </c>
      <c r="C34" s="57"/>
      <c r="D34" s="57"/>
      <c r="E34" s="57"/>
      <c r="F34" s="57"/>
      <c r="G34" s="58"/>
    </row>
    <row r="35" spans="1:7" ht="15.75">
      <c r="A35" s="7"/>
      <c r="B35" s="55"/>
      <c r="C35" s="55"/>
      <c r="D35" s="55"/>
      <c r="E35" s="55"/>
      <c r="F35" s="55"/>
      <c r="G35" s="55"/>
    </row>
    <row r="36" spans="1:7" ht="15.75">
      <c r="A36" s="7"/>
      <c r="B36" s="51"/>
      <c r="C36" s="51"/>
      <c r="D36" s="51"/>
      <c r="E36" s="51"/>
      <c r="F36" s="51"/>
      <c r="G36" s="51"/>
    </row>
    <row r="37" spans="1:7" ht="15.75">
      <c r="A37" s="2"/>
      <c r="B37" s="14"/>
      <c r="C37" s="14"/>
      <c r="D37" s="14"/>
      <c r="E37" s="14"/>
      <c r="F37" s="14"/>
      <c r="G37" s="14"/>
    </row>
    <row r="38" spans="1:7" ht="15.75">
      <c r="A38" s="2" t="s">
        <v>140</v>
      </c>
      <c r="B38" s="11" t="s">
        <v>136</v>
      </c>
      <c r="C38" s="14"/>
      <c r="D38" s="14"/>
      <c r="E38" s="14"/>
      <c r="F38" s="14"/>
      <c r="G38" s="14"/>
    </row>
    <row r="39" spans="1:7" ht="15.75">
      <c r="A39" s="3"/>
      <c r="B39" s="4" t="s">
        <v>158</v>
      </c>
    </row>
    <row r="40" spans="1:7" ht="15.75">
      <c r="A40" s="3"/>
    </row>
    <row r="41" spans="1:7" ht="32.25" customHeight="1">
      <c r="A41" s="7" t="s">
        <v>132</v>
      </c>
      <c r="B41" s="51" t="s">
        <v>136</v>
      </c>
      <c r="C41" s="51"/>
      <c r="D41" s="51"/>
      <c r="E41" s="7" t="s">
        <v>137</v>
      </c>
      <c r="F41" s="7" t="s">
        <v>138</v>
      </c>
      <c r="G41" s="7" t="s">
        <v>139</v>
      </c>
    </row>
    <row r="42" spans="1:7" ht="15.75">
      <c r="A42" s="7">
        <v>1</v>
      </c>
      <c r="B42" s="51">
        <v>2</v>
      </c>
      <c r="C42" s="51"/>
      <c r="D42" s="51"/>
      <c r="E42" s="7">
        <v>3</v>
      </c>
      <c r="F42" s="7">
        <v>4</v>
      </c>
      <c r="G42" s="7">
        <v>5</v>
      </c>
    </row>
    <row r="43" spans="1:7" ht="33.75" customHeight="1">
      <c r="A43" s="7" t="s">
        <v>125</v>
      </c>
      <c r="B43" s="55" t="str">
        <f>B34</f>
        <v>Організація та забезпечення оздоровлення та відпочинку дітей, які потребують особливої соціальної уваги та підтримки</v>
      </c>
      <c r="C43" s="55"/>
      <c r="D43" s="55"/>
      <c r="E43" s="7">
        <v>22660</v>
      </c>
      <c r="F43" s="7"/>
      <c r="G43" s="7">
        <f>E43+F43</f>
        <v>22660</v>
      </c>
    </row>
    <row r="44" spans="1:7" ht="12" customHeight="1">
      <c r="A44" s="38"/>
      <c r="B44" s="55"/>
      <c r="C44" s="55"/>
      <c r="D44" s="55"/>
      <c r="E44" s="7"/>
      <c r="F44" s="7"/>
      <c r="G44" s="7"/>
    </row>
    <row r="45" spans="1:7" ht="15.75" customHeight="1">
      <c r="A45" s="47" t="s">
        <v>139</v>
      </c>
      <c r="B45" s="48"/>
      <c r="C45" s="48"/>
      <c r="D45" s="49"/>
      <c r="E45" s="7">
        <f>SUM(E43:E44)</f>
        <v>22660</v>
      </c>
      <c r="F45" s="7">
        <f>SUM(F43:F44)</f>
        <v>0</v>
      </c>
      <c r="G45" s="7">
        <f>SUM(G43:G44)</f>
        <v>22660</v>
      </c>
    </row>
    <row r="46" spans="1:7" ht="12" customHeight="1">
      <c r="A46" s="3"/>
    </row>
    <row r="47" spans="1:7" ht="15.75">
      <c r="A47" s="50" t="s">
        <v>143</v>
      </c>
      <c r="B47" s="52" t="s">
        <v>141</v>
      </c>
      <c r="C47" s="52"/>
      <c r="D47" s="52"/>
      <c r="E47" s="52"/>
      <c r="F47" s="52"/>
      <c r="G47" s="52"/>
    </row>
    <row r="48" spans="1:7" ht="15.75">
      <c r="A48" s="50"/>
      <c r="B48" s="1" t="s">
        <v>135</v>
      </c>
    </row>
    <row r="49" spans="1:7" ht="11.25" customHeight="1">
      <c r="A49" s="3"/>
    </row>
    <row r="50" spans="1:7" ht="24" customHeight="1">
      <c r="A50" s="7" t="s">
        <v>132</v>
      </c>
      <c r="B50" s="51" t="s">
        <v>142</v>
      </c>
      <c r="C50" s="51"/>
      <c r="D50" s="51"/>
      <c r="E50" s="7" t="s">
        <v>137</v>
      </c>
      <c r="F50" s="7" t="s">
        <v>138</v>
      </c>
      <c r="G50" s="7" t="s">
        <v>139</v>
      </c>
    </row>
    <row r="51" spans="1:7" ht="15.75">
      <c r="A51" s="7">
        <v>1</v>
      </c>
      <c r="B51" s="51">
        <v>2</v>
      </c>
      <c r="C51" s="51"/>
      <c r="D51" s="51"/>
      <c r="E51" s="7">
        <v>3</v>
      </c>
      <c r="F51" s="7">
        <v>4</v>
      </c>
      <c r="G51" s="7">
        <v>5</v>
      </c>
    </row>
    <row r="52" spans="1:7" ht="39" customHeight="1">
      <c r="A52" s="7"/>
      <c r="B52" s="51" t="s">
        <v>329</v>
      </c>
      <c r="C52" s="51"/>
      <c r="D52" s="51"/>
      <c r="E52" s="8">
        <v>22660</v>
      </c>
      <c r="F52" s="8"/>
      <c r="G52" s="8">
        <f>E52+F52</f>
        <v>22660</v>
      </c>
    </row>
    <row r="53" spans="1:7" ht="15.75">
      <c r="A53" s="7"/>
      <c r="B53" s="51"/>
      <c r="C53" s="51"/>
      <c r="D53" s="51"/>
      <c r="E53" s="8"/>
      <c r="F53" s="8"/>
      <c r="G53" s="8"/>
    </row>
    <row r="54" spans="1:7" ht="15.75" customHeight="1">
      <c r="A54" s="51" t="s">
        <v>139</v>
      </c>
      <c r="B54" s="51"/>
      <c r="C54" s="51"/>
      <c r="D54" s="51"/>
      <c r="E54" s="8">
        <f>E52</f>
        <v>22660</v>
      </c>
      <c r="F54" s="8">
        <f>F52</f>
        <v>0</v>
      </c>
      <c r="G54" s="8">
        <f>G52</f>
        <v>22660</v>
      </c>
    </row>
    <row r="55" spans="1:7" ht="15.75">
      <c r="A55" s="3"/>
    </row>
    <row r="56" spans="1:7" ht="15.75">
      <c r="A56" s="2" t="s">
        <v>159</v>
      </c>
      <c r="B56" s="52" t="s">
        <v>144</v>
      </c>
      <c r="C56" s="52"/>
      <c r="D56" s="52"/>
      <c r="E56" s="52"/>
      <c r="F56" s="52"/>
      <c r="G56" s="52"/>
    </row>
    <row r="57" spans="1:7" ht="15.75">
      <c r="A57" s="3"/>
    </row>
    <row r="58" spans="1:7" ht="29.25" customHeight="1">
      <c r="A58" s="7" t="s">
        <v>132</v>
      </c>
      <c r="B58" s="7" t="s">
        <v>145</v>
      </c>
      <c r="C58" s="7" t="s">
        <v>146</v>
      </c>
      <c r="D58" s="7" t="s">
        <v>147</v>
      </c>
      <c r="E58" s="7" t="s">
        <v>137</v>
      </c>
      <c r="F58" s="7" t="s">
        <v>138</v>
      </c>
      <c r="G58" s="7" t="s">
        <v>139</v>
      </c>
    </row>
    <row r="59" spans="1:7" ht="15.75">
      <c r="A59" s="7">
        <v>1</v>
      </c>
      <c r="B59" s="7">
        <v>2</v>
      </c>
      <c r="C59" s="7">
        <v>3</v>
      </c>
      <c r="D59" s="7">
        <v>4</v>
      </c>
      <c r="E59" s="7">
        <v>5</v>
      </c>
      <c r="F59" s="7">
        <v>6</v>
      </c>
      <c r="G59" s="7">
        <v>7</v>
      </c>
    </row>
    <row r="60" spans="1:7" s="41" customFormat="1" ht="15.75">
      <c r="A60" s="39">
        <v>1</v>
      </c>
      <c r="B60" s="40" t="s">
        <v>148</v>
      </c>
      <c r="C60" s="39"/>
      <c r="D60" s="39"/>
      <c r="E60" s="39"/>
      <c r="F60" s="39"/>
      <c r="G60" s="39"/>
    </row>
    <row r="61" spans="1:7" ht="15.75">
      <c r="A61" s="7"/>
      <c r="B61" s="8"/>
      <c r="C61" s="7"/>
      <c r="D61" s="7"/>
      <c r="E61" s="7"/>
      <c r="F61" s="7"/>
      <c r="G61" s="7"/>
    </row>
    <row r="62" spans="1:7" ht="15.75">
      <c r="A62" s="7"/>
      <c r="B62" s="8"/>
      <c r="C62" s="7"/>
      <c r="D62" s="7"/>
      <c r="E62" s="7"/>
      <c r="F62" s="7"/>
      <c r="G62" s="7"/>
    </row>
    <row r="63" spans="1:7" s="41" customFormat="1" ht="15.75">
      <c r="A63" s="39">
        <v>2</v>
      </c>
      <c r="B63" s="40" t="s">
        <v>149</v>
      </c>
      <c r="C63" s="39"/>
      <c r="D63" s="39"/>
      <c r="E63" s="39"/>
      <c r="F63" s="39"/>
      <c r="G63" s="39"/>
    </row>
    <row r="64" spans="1:7" ht="157.5">
      <c r="A64" s="7"/>
      <c r="B64" s="8" t="s">
        <v>330</v>
      </c>
      <c r="C64" s="7" t="s">
        <v>196</v>
      </c>
      <c r="D64" s="7" t="s">
        <v>331</v>
      </c>
      <c r="E64" s="7">
        <v>52</v>
      </c>
      <c r="F64" s="7"/>
      <c r="G64" s="7">
        <v>52</v>
      </c>
    </row>
    <row r="65" spans="1:7" ht="15.75">
      <c r="A65" s="8"/>
      <c r="B65" s="8"/>
      <c r="C65" s="7"/>
      <c r="D65" s="7"/>
      <c r="E65" s="7"/>
      <c r="F65" s="7"/>
      <c r="G65" s="7"/>
    </row>
    <row r="66" spans="1:7" s="41" customFormat="1" ht="15.75">
      <c r="A66" s="39">
        <v>3</v>
      </c>
      <c r="B66" s="40" t="s">
        <v>150</v>
      </c>
      <c r="C66" s="39"/>
      <c r="D66" s="39"/>
      <c r="E66" s="39"/>
      <c r="F66" s="39"/>
      <c r="G66" s="39"/>
    </row>
    <row r="67" spans="1:7" ht="63">
      <c r="A67" s="7"/>
      <c r="B67" s="8" t="s">
        <v>332</v>
      </c>
      <c r="C67" s="7" t="s">
        <v>190</v>
      </c>
      <c r="D67" s="7" t="s">
        <v>198</v>
      </c>
      <c r="E67" s="42">
        <f>E52/E64</f>
        <v>435.76923076923077</v>
      </c>
      <c r="F67" s="42"/>
      <c r="G67" s="42">
        <f>E67+F67</f>
        <v>435.76923076923077</v>
      </c>
    </row>
    <row r="68" spans="1:7" ht="15.75">
      <c r="A68" s="7"/>
      <c r="B68" s="8"/>
      <c r="C68" s="7"/>
      <c r="D68" s="7"/>
      <c r="E68" s="42"/>
      <c r="F68" s="42"/>
      <c r="G68" s="42"/>
    </row>
    <row r="69" spans="1:7" s="41" customFormat="1" ht="15.75">
      <c r="A69" s="39">
        <v>4</v>
      </c>
      <c r="B69" s="40" t="s">
        <v>151</v>
      </c>
      <c r="C69" s="39"/>
      <c r="D69" s="39"/>
      <c r="E69" s="39"/>
      <c r="F69" s="39"/>
      <c r="G69" s="39"/>
    </row>
    <row r="70" spans="1:7" ht="110.25">
      <c r="A70" s="7"/>
      <c r="B70" s="8" t="s">
        <v>333</v>
      </c>
      <c r="C70" s="7" t="s">
        <v>201</v>
      </c>
      <c r="D70" s="7" t="s">
        <v>198</v>
      </c>
      <c r="E70" s="7">
        <v>1.96</v>
      </c>
      <c r="F70" s="7"/>
      <c r="G70" s="7">
        <v>1.96</v>
      </c>
    </row>
    <row r="71" spans="1:7" ht="15.75">
      <c r="A71" s="8"/>
      <c r="B71" s="8"/>
      <c r="C71" s="7"/>
      <c r="D71" s="7"/>
      <c r="E71" s="7"/>
      <c r="F71" s="7"/>
      <c r="G71" s="7"/>
    </row>
    <row r="72" spans="1:7" ht="15.75">
      <c r="A72" s="3"/>
    </row>
    <row r="73" spans="1:7" ht="0.75" customHeight="1">
      <c r="A73" s="53" t="s">
        <v>203</v>
      </c>
      <c r="B73" s="53"/>
      <c r="C73" s="53"/>
      <c r="D73" s="1"/>
    </row>
    <row r="74" spans="1:7" ht="24.75" customHeight="1">
      <c r="A74" s="53"/>
      <c r="B74" s="53"/>
      <c r="C74" s="53"/>
      <c r="D74" s="15"/>
      <c r="E74" s="9"/>
      <c r="F74" s="54" t="s">
        <v>204</v>
      </c>
      <c r="G74" s="54"/>
    </row>
    <row r="75" spans="1:7" ht="15.75">
      <c r="A75" s="5"/>
      <c r="B75" s="2"/>
      <c r="D75" s="6" t="s">
        <v>152</v>
      </c>
      <c r="F75" s="46" t="s">
        <v>161</v>
      </c>
      <c r="G75" s="46"/>
    </row>
    <row r="76" spans="1:7" ht="15.75">
      <c r="A76" s="52" t="s">
        <v>153</v>
      </c>
      <c r="B76" s="52"/>
      <c r="C76" s="2"/>
      <c r="D76" s="2"/>
    </row>
    <row r="77" spans="1:7" ht="15.75">
      <c r="A77" s="11" t="s">
        <v>205</v>
      </c>
      <c r="B77" s="14"/>
      <c r="C77" s="2"/>
      <c r="D77" s="2"/>
    </row>
    <row r="78" spans="1:7" ht="32.25" customHeight="1">
      <c r="A78" s="52" t="s">
        <v>206</v>
      </c>
      <c r="B78" s="52"/>
      <c r="C78" s="52"/>
      <c r="D78" s="15"/>
      <c r="E78" s="9"/>
      <c r="F78" s="54" t="s">
        <v>207</v>
      </c>
      <c r="G78" s="54"/>
    </row>
    <row r="79" spans="1:7" ht="15.75">
      <c r="A79" s="1"/>
      <c r="B79" s="2"/>
      <c r="C79" s="2"/>
      <c r="D79" s="6" t="s">
        <v>152</v>
      </c>
      <c r="F79" s="46" t="s">
        <v>161</v>
      </c>
      <c r="G79" s="46"/>
    </row>
    <row r="80" spans="1:7">
      <c r="A80" s="12" t="s">
        <v>208</v>
      </c>
    </row>
    <row r="81" spans="1:1">
      <c r="A81" s="13" t="s">
        <v>160</v>
      </c>
    </row>
  </sheetData>
  <mergeCells count="61">
    <mergeCell ref="F1:G3"/>
    <mergeCell ref="E5:G5"/>
    <mergeCell ref="E6:G6"/>
    <mergeCell ref="E7:G7"/>
    <mergeCell ref="E8:G8"/>
    <mergeCell ref="D17:F17"/>
    <mergeCell ref="A12:G12"/>
    <mergeCell ref="A18:C18"/>
    <mergeCell ref="D18:E18"/>
    <mergeCell ref="I18:K18"/>
    <mergeCell ref="L18:M18"/>
    <mergeCell ref="O18:P18"/>
    <mergeCell ref="E9:G9"/>
    <mergeCell ref="O16:P16"/>
    <mergeCell ref="A13:G13"/>
    <mergeCell ref="D15:F15"/>
    <mergeCell ref="L15:M15"/>
    <mergeCell ref="O15:P15"/>
    <mergeCell ref="A16:C16"/>
    <mergeCell ref="D16:E16"/>
    <mergeCell ref="I16:K16"/>
    <mergeCell ref="L16:M16"/>
    <mergeCell ref="B30:G30"/>
    <mergeCell ref="B31:G31"/>
    <mergeCell ref="B33:G33"/>
    <mergeCell ref="E19:F19"/>
    <mergeCell ref="K19:M19"/>
    <mergeCell ref="N19:O19"/>
    <mergeCell ref="E20:F20"/>
    <mergeCell ref="K20:L20"/>
    <mergeCell ref="M20:O20"/>
    <mergeCell ref="B21:G21"/>
    <mergeCell ref="B22:G22"/>
    <mergeCell ref="B23:G23"/>
    <mergeCell ref="B25:G25"/>
    <mergeCell ref="B26:G26"/>
    <mergeCell ref="B28:G28"/>
    <mergeCell ref="B27:G27"/>
    <mergeCell ref="B44:D44"/>
    <mergeCell ref="A45:D45"/>
    <mergeCell ref="A47:A48"/>
    <mergeCell ref="B47:G47"/>
    <mergeCell ref="B51:D51"/>
    <mergeCell ref="B34:G34"/>
    <mergeCell ref="B52:D52"/>
    <mergeCell ref="B35:G35"/>
    <mergeCell ref="B50:D50"/>
    <mergeCell ref="A78:C78"/>
    <mergeCell ref="F78:G78"/>
    <mergeCell ref="B53:D53"/>
    <mergeCell ref="B36:G36"/>
    <mergeCell ref="B41:D41"/>
    <mergeCell ref="B42:D42"/>
    <mergeCell ref="B43:D43"/>
    <mergeCell ref="F79:G79"/>
    <mergeCell ref="A54:D54"/>
    <mergeCell ref="B56:G56"/>
    <mergeCell ref="A73:C74"/>
    <mergeCell ref="F74:G74"/>
    <mergeCell ref="F75:G75"/>
    <mergeCell ref="A76:B76"/>
  </mergeCells>
  <phoneticPr fontId="13" type="noConversion"/>
  <pageMargins left="0.18" right="0.16" top="0.52" bottom="0.28999999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87"/>
  <sheetViews>
    <sheetView topLeftCell="A6" workbookViewId="0">
      <selection activeCell="E9" sqref="E9:G9"/>
    </sheetView>
  </sheetViews>
  <sheetFormatPr defaultColWidth="21.5703125" defaultRowHeight="15"/>
  <cols>
    <col min="1" max="1" width="6.5703125" style="4" customWidth="1"/>
    <col min="2" max="7" width="21.5703125" style="4"/>
    <col min="8" max="38" width="10.28515625" style="4" customWidth="1"/>
    <col min="39" max="16384" width="21.5703125" style="4"/>
  </cols>
  <sheetData>
    <row r="1" spans="1:16">
      <c r="F1" s="74" t="s">
        <v>162</v>
      </c>
      <c r="G1" s="75"/>
    </row>
    <row r="2" spans="1:16">
      <c r="F2" s="75"/>
      <c r="G2" s="75"/>
    </row>
    <row r="3" spans="1:16" ht="32.25" customHeight="1">
      <c r="F3" s="75"/>
      <c r="G3" s="75"/>
    </row>
    <row r="4" spans="1:16" ht="15.75">
      <c r="A4" s="1"/>
      <c r="E4" s="1" t="s">
        <v>122</v>
      </c>
    </row>
    <row r="5" spans="1:16" ht="15.75">
      <c r="A5" s="1"/>
      <c r="E5" s="76" t="s">
        <v>173</v>
      </c>
      <c r="F5" s="76"/>
      <c r="G5" s="76"/>
    </row>
    <row r="6" spans="1:16" ht="15.75">
      <c r="A6" s="1"/>
      <c r="B6" s="1"/>
      <c r="E6" s="77" t="s">
        <v>174</v>
      </c>
      <c r="F6" s="77"/>
      <c r="G6" s="77"/>
    </row>
    <row r="7" spans="1:16" ht="15" customHeight="1">
      <c r="A7" s="1"/>
      <c r="E7" s="46" t="s">
        <v>123</v>
      </c>
      <c r="F7" s="46"/>
      <c r="G7" s="46"/>
    </row>
    <row r="8" spans="1:16" ht="15" customHeight="1">
      <c r="A8" s="1"/>
      <c r="E8" s="46"/>
      <c r="F8" s="46"/>
      <c r="G8" s="46"/>
    </row>
    <row r="9" spans="1:16" ht="15.75" customHeight="1">
      <c r="A9" s="1"/>
      <c r="E9" s="73" t="s">
        <v>121</v>
      </c>
      <c r="F9" s="73"/>
      <c r="G9" s="73"/>
    </row>
    <row r="12" spans="1:16" ht="15.75">
      <c r="A12" s="65" t="s">
        <v>124</v>
      </c>
      <c r="B12" s="65"/>
      <c r="C12" s="65"/>
      <c r="D12" s="65"/>
      <c r="E12" s="65"/>
      <c r="F12" s="65"/>
      <c r="G12" s="65"/>
    </row>
    <row r="13" spans="1:16" ht="15.75">
      <c r="A13" s="65" t="s">
        <v>175</v>
      </c>
      <c r="B13" s="65"/>
      <c r="C13" s="65"/>
      <c r="D13" s="65"/>
      <c r="E13" s="65"/>
      <c r="F13" s="65"/>
      <c r="G13" s="65"/>
    </row>
    <row r="16" spans="1:16" ht="15" customHeight="1">
      <c r="A16" s="16" t="s">
        <v>163</v>
      </c>
      <c r="B16" s="28" t="s">
        <v>176</v>
      </c>
      <c r="C16" s="16"/>
      <c r="D16" s="66" t="s">
        <v>174</v>
      </c>
      <c r="E16" s="66"/>
      <c r="F16" s="66"/>
      <c r="G16" s="29" t="s">
        <v>177</v>
      </c>
      <c r="H16" s="21"/>
      <c r="I16" s="21"/>
      <c r="J16" s="21"/>
      <c r="K16" s="21"/>
      <c r="L16" s="67"/>
      <c r="M16" s="67"/>
      <c r="N16" s="21"/>
      <c r="O16" s="67"/>
      <c r="P16" s="67"/>
    </row>
    <row r="17" spans="1:16" ht="28.5" customHeight="1">
      <c r="A17" s="63" t="s">
        <v>171</v>
      </c>
      <c r="B17" s="63"/>
      <c r="C17" s="63"/>
      <c r="D17" s="68" t="s">
        <v>123</v>
      </c>
      <c r="E17" s="68"/>
      <c r="F17" s="17"/>
      <c r="G17" s="27" t="s">
        <v>164</v>
      </c>
      <c r="H17" s="25"/>
      <c r="I17" s="64"/>
      <c r="J17" s="64"/>
      <c r="K17" s="64"/>
      <c r="L17" s="69"/>
      <c r="M17" s="69"/>
      <c r="N17" s="22"/>
      <c r="O17" s="72"/>
      <c r="P17" s="72"/>
    </row>
    <row r="18" spans="1:16" ht="21.75" customHeight="1">
      <c r="A18" s="30" t="s">
        <v>165</v>
      </c>
      <c r="B18" s="30" t="s">
        <v>178</v>
      </c>
      <c r="C18" s="30"/>
      <c r="D18" s="78" t="s">
        <v>174</v>
      </c>
      <c r="E18" s="78"/>
      <c r="F18" s="78"/>
      <c r="G18" s="31" t="s">
        <v>177</v>
      </c>
      <c r="H18" s="23"/>
      <c r="I18" s="23"/>
      <c r="J18" s="23"/>
      <c r="K18" s="23"/>
      <c r="L18" s="23"/>
      <c r="M18" s="23"/>
      <c r="N18" s="23"/>
      <c r="O18" s="23"/>
      <c r="P18" s="23"/>
    </row>
    <row r="19" spans="1:16" ht="23.25" customHeight="1">
      <c r="A19" s="70" t="s">
        <v>167</v>
      </c>
      <c r="B19" s="70"/>
      <c r="C19" s="70"/>
      <c r="D19" s="71" t="s">
        <v>154</v>
      </c>
      <c r="E19" s="71"/>
      <c r="F19" s="32"/>
      <c r="G19" s="33" t="s">
        <v>164</v>
      </c>
      <c r="H19" s="25"/>
      <c r="I19" s="64"/>
      <c r="J19" s="64"/>
      <c r="K19" s="64"/>
      <c r="L19" s="64"/>
      <c r="M19" s="64"/>
      <c r="N19" s="22"/>
      <c r="O19" s="72"/>
      <c r="P19" s="72"/>
    </row>
    <row r="20" spans="1:16" ht="66.75" customHeight="1">
      <c r="A20" s="34" t="s">
        <v>166</v>
      </c>
      <c r="B20" s="37" t="s">
        <v>311</v>
      </c>
      <c r="C20" s="36" t="s">
        <v>312</v>
      </c>
      <c r="D20" s="36" t="s">
        <v>313</v>
      </c>
      <c r="E20" s="59" t="s">
        <v>314</v>
      </c>
      <c r="F20" s="59"/>
      <c r="G20" s="35" t="s">
        <v>182</v>
      </c>
      <c r="H20" s="24"/>
      <c r="I20" s="18"/>
      <c r="J20" s="24"/>
      <c r="K20" s="62"/>
      <c r="L20" s="62"/>
      <c r="M20" s="62"/>
      <c r="N20" s="62"/>
      <c r="O20" s="62"/>
      <c r="P20" s="24"/>
    </row>
    <row r="21" spans="1:16" ht="56.25" customHeight="1">
      <c r="B21" s="19" t="s">
        <v>167</v>
      </c>
      <c r="C21" s="20" t="s">
        <v>168</v>
      </c>
      <c r="D21" s="17" t="s">
        <v>169</v>
      </c>
      <c r="E21" s="63" t="s">
        <v>172</v>
      </c>
      <c r="F21" s="63"/>
      <c r="G21" s="20" t="s">
        <v>170</v>
      </c>
      <c r="H21" s="26"/>
      <c r="I21" s="19"/>
      <c r="J21" s="19"/>
      <c r="K21" s="64"/>
      <c r="L21" s="64"/>
      <c r="M21" s="64"/>
      <c r="N21" s="64"/>
      <c r="O21" s="64"/>
      <c r="P21" s="22"/>
    </row>
    <row r="22" spans="1:16" ht="42" customHeight="1">
      <c r="A22" s="2" t="s">
        <v>128</v>
      </c>
      <c r="B22" s="52" t="s">
        <v>315</v>
      </c>
      <c r="C22" s="52"/>
      <c r="D22" s="52"/>
      <c r="E22" s="52"/>
      <c r="F22" s="52"/>
      <c r="G22" s="52"/>
    </row>
    <row r="23" spans="1:16" ht="213.75" customHeight="1">
      <c r="A23" s="2" t="s">
        <v>129</v>
      </c>
      <c r="B23" s="61" t="s">
        <v>325</v>
      </c>
      <c r="C23" s="61"/>
      <c r="D23" s="61"/>
      <c r="E23" s="61"/>
      <c r="F23" s="61"/>
      <c r="G23" s="61"/>
    </row>
    <row r="24" spans="1:16" ht="15.75">
      <c r="A24" s="2" t="s">
        <v>130</v>
      </c>
      <c r="B24" s="52" t="s">
        <v>155</v>
      </c>
      <c r="C24" s="52"/>
      <c r="D24" s="52"/>
      <c r="E24" s="52"/>
      <c r="F24" s="52"/>
      <c r="G24" s="52"/>
    </row>
    <row r="25" spans="1:16" ht="15.75">
      <c r="A25" s="3"/>
    </row>
    <row r="26" spans="1:16" ht="15.75">
      <c r="A26" s="7" t="s">
        <v>132</v>
      </c>
      <c r="B26" s="51" t="s">
        <v>156</v>
      </c>
      <c r="C26" s="51"/>
      <c r="D26" s="51"/>
      <c r="E26" s="51"/>
      <c r="F26" s="51"/>
      <c r="G26" s="51"/>
    </row>
    <row r="27" spans="1:16" ht="32.25" customHeight="1">
      <c r="A27" s="7"/>
      <c r="B27" s="56" t="s">
        <v>114</v>
      </c>
      <c r="C27" s="57"/>
      <c r="D27" s="57"/>
      <c r="E27" s="57"/>
      <c r="F27" s="57"/>
      <c r="G27" s="58"/>
    </row>
    <row r="28" spans="1:16" ht="15.75">
      <c r="A28" s="7"/>
      <c r="B28" s="51"/>
      <c r="C28" s="51"/>
      <c r="D28" s="51"/>
      <c r="E28" s="51"/>
      <c r="F28" s="51"/>
      <c r="G28" s="51"/>
    </row>
    <row r="29" spans="1:16" ht="15.75">
      <c r="A29" s="7"/>
      <c r="B29" s="51"/>
      <c r="C29" s="51"/>
      <c r="D29" s="51"/>
      <c r="E29" s="51"/>
      <c r="F29" s="51"/>
      <c r="G29" s="51"/>
    </row>
    <row r="30" spans="1:16" ht="15.75">
      <c r="A30" s="3"/>
    </row>
    <row r="31" spans="1:16" ht="37.5" customHeight="1">
      <c r="A31" s="10" t="s">
        <v>131</v>
      </c>
      <c r="B31" s="60" t="s">
        <v>317</v>
      </c>
      <c r="C31" s="60"/>
      <c r="D31" s="60"/>
      <c r="E31" s="60"/>
      <c r="F31" s="60"/>
      <c r="G31" s="60"/>
    </row>
    <row r="32" spans="1:16" ht="15.75">
      <c r="A32" s="2" t="s">
        <v>134</v>
      </c>
      <c r="B32" s="52" t="s">
        <v>157</v>
      </c>
      <c r="C32" s="52"/>
      <c r="D32" s="52"/>
      <c r="E32" s="52"/>
      <c r="F32" s="52"/>
      <c r="G32" s="52"/>
    </row>
    <row r="33" spans="1:7" ht="15.75">
      <c r="A33" s="2"/>
      <c r="B33" s="14"/>
      <c r="C33" s="14"/>
      <c r="D33" s="14"/>
      <c r="E33" s="14"/>
      <c r="F33" s="14"/>
      <c r="G33" s="14"/>
    </row>
    <row r="34" spans="1:7" ht="15.75">
      <c r="A34" s="7" t="s">
        <v>132</v>
      </c>
      <c r="B34" s="51" t="s">
        <v>133</v>
      </c>
      <c r="C34" s="51"/>
      <c r="D34" s="51"/>
      <c r="E34" s="51"/>
      <c r="F34" s="51"/>
      <c r="G34" s="51"/>
    </row>
    <row r="35" spans="1:7" ht="20.25" customHeight="1">
      <c r="A35" s="7" t="s">
        <v>125</v>
      </c>
      <c r="B35" s="55" t="s">
        <v>316</v>
      </c>
      <c r="C35" s="55"/>
      <c r="D35" s="55"/>
      <c r="E35" s="55"/>
      <c r="F35" s="55"/>
      <c r="G35" s="55"/>
    </row>
    <row r="36" spans="1:7" ht="15.75">
      <c r="A36" s="7"/>
      <c r="B36" s="55"/>
      <c r="C36" s="55"/>
      <c r="D36" s="55"/>
      <c r="E36" s="55"/>
      <c r="F36" s="55"/>
      <c r="G36" s="55"/>
    </row>
    <row r="37" spans="1:7" ht="15.75">
      <c r="A37" s="7"/>
      <c r="B37" s="51"/>
      <c r="C37" s="51"/>
      <c r="D37" s="51"/>
      <c r="E37" s="51"/>
      <c r="F37" s="51"/>
      <c r="G37" s="51"/>
    </row>
    <row r="38" spans="1:7" ht="15.75">
      <c r="A38" s="2"/>
      <c r="B38" s="14"/>
      <c r="C38" s="14"/>
      <c r="D38" s="14"/>
      <c r="E38" s="14"/>
      <c r="F38" s="14"/>
      <c r="G38" s="14"/>
    </row>
    <row r="39" spans="1:7" ht="15.75">
      <c r="A39" s="2" t="s">
        <v>140</v>
      </c>
      <c r="B39" s="11" t="s">
        <v>136</v>
      </c>
      <c r="C39" s="14"/>
      <c r="D39" s="14"/>
      <c r="E39" s="14"/>
      <c r="F39" s="14"/>
      <c r="G39" s="14"/>
    </row>
    <row r="40" spans="1:7" ht="15.75">
      <c r="A40" s="3"/>
      <c r="B40" s="4" t="s">
        <v>158</v>
      </c>
    </row>
    <row r="41" spans="1:7" ht="15.75">
      <c r="A41" s="3"/>
    </row>
    <row r="42" spans="1:7" ht="47.25" customHeight="1">
      <c r="A42" s="7" t="s">
        <v>132</v>
      </c>
      <c r="B42" s="51" t="s">
        <v>136</v>
      </c>
      <c r="C42" s="51"/>
      <c r="D42" s="51"/>
      <c r="E42" s="7" t="s">
        <v>137</v>
      </c>
      <c r="F42" s="7" t="s">
        <v>138</v>
      </c>
      <c r="G42" s="7" t="s">
        <v>139</v>
      </c>
    </row>
    <row r="43" spans="1:7" ht="15.75">
      <c r="A43" s="7">
        <v>1</v>
      </c>
      <c r="B43" s="51">
        <v>2</v>
      </c>
      <c r="C43" s="51"/>
      <c r="D43" s="51"/>
      <c r="E43" s="7">
        <v>3</v>
      </c>
      <c r="F43" s="7">
        <v>4</v>
      </c>
      <c r="G43" s="7">
        <v>5</v>
      </c>
    </row>
    <row r="44" spans="1:7" ht="39.75" customHeight="1">
      <c r="A44" s="7" t="s">
        <v>125</v>
      </c>
      <c r="B44" s="55" t="str">
        <f>B35</f>
        <v>Забезпечення організації та проведення громадських робіт</v>
      </c>
      <c r="C44" s="55"/>
      <c r="D44" s="55"/>
      <c r="E44" s="7">
        <v>288103</v>
      </c>
      <c r="F44" s="7">
        <v>288103</v>
      </c>
      <c r="G44" s="7">
        <f>E44+F44</f>
        <v>576206</v>
      </c>
    </row>
    <row r="45" spans="1:7" ht="20.25" customHeight="1">
      <c r="A45" s="38"/>
      <c r="B45" s="55"/>
      <c r="C45" s="55"/>
      <c r="D45" s="55"/>
      <c r="E45" s="7"/>
      <c r="F45" s="7"/>
      <c r="G45" s="7"/>
    </row>
    <row r="46" spans="1:7" ht="15.75" customHeight="1">
      <c r="A46" s="47" t="s">
        <v>139</v>
      </c>
      <c r="B46" s="48"/>
      <c r="C46" s="48"/>
      <c r="D46" s="49"/>
      <c r="E46" s="7">
        <f>SUM(E44:E45)</f>
        <v>288103</v>
      </c>
      <c r="F46" s="7">
        <f>SUM(F44:F45)</f>
        <v>288103</v>
      </c>
      <c r="G46" s="7">
        <f>SUM(G44:G45)</f>
        <v>576206</v>
      </c>
    </row>
    <row r="47" spans="1:7" ht="15.75">
      <c r="A47" s="3"/>
    </row>
    <row r="48" spans="1:7" ht="15.75">
      <c r="A48" s="3"/>
    </row>
    <row r="49" spans="1:7" ht="15.75">
      <c r="A49" s="50" t="s">
        <v>143</v>
      </c>
      <c r="B49" s="52" t="s">
        <v>141</v>
      </c>
      <c r="C49" s="52"/>
      <c r="D49" s="52"/>
      <c r="E49" s="52"/>
      <c r="F49" s="52"/>
      <c r="G49" s="52"/>
    </row>
    <row r="50" spans="1:7" ht="15.75">
      <c r="A50" s="50"/>
      <c r="B50" s="1" t="s">
        <v>135</v>
      </c>
    </row>
    <row r="51" spans="1:7" ht="15.75">
      <c r="A51" s="3"/>
    </row>
    <row r="52" spans="1:7" ht="15.75">
      <c r="A52" s="3"/>
    </row>
    <row r="53" spans="1:7" ht="63" customHeight="1">
      <c r="A53" s="7" t="s">
        <v>132</v>
      </c>
      <c r="B53" s="51" t="s">
        <v>142</v>
      </c>
      <c r="C53" s="51"/>
      <c r="D53" s="51"/>
      <c r="E53" s="7" t="s">
        <v>137</v>
      </c>
      <c r="F53" s="7" t="s">
        <v>138</v>
      </c>
      <c r="G53" s="7" t="s">
        <v>139</v>
      </c>
    </row>
    <row r="54" spans="1:7" ht="15.75">
      <c r="A54" s="7">
        <v>1</v>
      </c>
      <c r="B54" s="51">
        <v>2</v>
      </c>
      <c r="C54" s="51"/>
      <c r="D54" s="51"/>
      <c r="E54" s="7">
        <v>3</v>
      </c>
      <c r="F54" s="7">
        <v>4</v>
      </c>
      <c r="G54" s="7">
        <v>5</v>
      </c>
    </row>
    <row r="55" spans="1:7" ht="66" customHeight="1">
      <c r="A55" s="7"/>
      <c r="B55" s="51" t="s">
        <v>303</v>
      </c>
      <c r="C55" s="51"/>
      <c r="D55" s="51"/>
      <c r="E55" s="8">
        <v>288103</v>
      </c>
      <c r="F55" s="8">
        <v>288103</v>
      </c>
      <c r="G55" s="8">
        <f>E55+F55</f>
        <v>576206</v>
      </c>
    </row>
    <row r="56" spans="1:7" ht="15.75">
      <c r="A56" s="7"/>
      <c r="B56" s="51"/>
      <c r="C56" s="51"/>
      <c r="D56" s="51"/>
      <c r="E56" s="8"/>
      <c r="F56" s="8"/>
      <c r="G56" s="8"/>
    </row>
    <row r="57" spans="1:7" ht="15.75" customHeight="1">
      <c r="A57" s="51" t="s">
        <v>139</v>
      </c>
      <c r="B57" s="51"/>
      <c r="C57" s="51"/>
      <c r="D57" s="51"/>
      <c r="E57" s="8">
        <f>E55</f>
        <v>288103</v>
      </c>
      <c r="F57" s="8">
        <f>F55</f>
        <v>288103</v>
      </c>
      <c r="G57" s="8">
        <f>G55</f>
        <v>576206</v>
      </c>
    </row>
    <row r="58" spans="1:7" ht="15.75">
      <c r="A58" s="3"/>
    </row>
    <row r="59" spans="1:7" ht="15.75">
      <c r="A59" s="3"/>
    </row>
    <row r="60" spans="1:7" ht="15.75">
      <c r="A60" s="2" t="s">
        <v>159</v>
      </c>
      <c r="B60" s="52" t="s">
        <v>144</v>
      </c>
      <c r="C60" s="52"/>
      <c r="D60" s="52"/>
      <c r="E60" s="52"/>
      <c r="F60" s="52"/>
      <c r="G60" s="52"/>
    </row>
    <row r="61" spans="1:7" ht="15.75">
      <c r="A61" s="3"/>
    </row>
    <row r="62" spans="1:7" ht="15.75">
      <c r="A62" s="3"/>
    </row>
    <row r="63" spans="1:7" ht="46.5" customHeight="1">
      <c r="A63" s="7" t="s">
        <v>132</v>
      </c>
      <c r="B63" s="7" t="s">
        <v>145</v>
      </c>
      <c r="C63" s="7" t="s">
        <v>146</v>
      </c>
      <c r="D63" s="7" t="s">
        <v>147</v>
      </c>
      <c r="E63" s="7" t="s">
        <v>137</v>
      </c>
      <c r="F63" s="7" t="s">
        <v>138</v>
      </c>
      <c r="G63" s="7" t="s">
        <v>139</v>
      </c>
    </row>
    <row r="64" spans="1:7" ht="15.75">
      <c r="A64" s="7">
        <v>1</v>
      </c>
      <c r="B64" s="7">
        <v>2</v>
      </c>
      <c r="C64" s="7">
        <v>3</v>
      </c>
      <c r="D64" s="7">
        <v>4</v>
      </c>
      <c r="E64" s="7">
        <v>5</v>
      </c>
      <c r="F64" s="7">
        <v>6</v>
      </c>
      <c r="G64" s="7">
        <v>7</v>
      </c>
    </row>
    <row r="65" spans="1:7" s="41" customFormat="1" ht="15.75">
      <c r="A65" s="39">
        <v>1</v>
      </c>
      <c r="B65" s="40" t="s">
        <v>148</v>
      </c>
      <c r="C65" s="39"/>
      <c r="D65" s="39"/>
      <c r="E65" s="39"/>
      <c r="F65" s="39"/>
      <c r="G65" s="39"/>
    </row>
    <row r="66" spans="1:7" ht="15.75">
      <c r="A66" s="7"/>
      <c r="B66" s="8"/>
      <c r="C66" s="7"/>
      <c r="D66" s="7"/>
      <c r="E66" s="7"/>
      <c r="F66" s="7"/>
      <c r="G66" s="7"/>
    </row>
    <row r="67" spans="1:7" ht="15.75">
      <c r="A67" s="7"/>
      <c r="B67" s="8"/>
      <c r="C67" s="7"/>
      <c r="D67" s="7"/>
      <c r="E67" s="7"/>
      <c r="F67" s="7"/>
      <c r="G67" s="7"/>
    </row>
    <row r="68" spans="1:7" s="41" customFormat="1" ht="15.75">
      <c r="A68" s="39">
        <v>2</v>
      </c>
      <c r="B68" s="40" t="s">
        <v>149</v>
      </c>
      <c r="C68" s="39"/>
      <c r="D68" s="39"/>
      <c r="E68" s="39"/>
      <c r="F68" s="39"/>
      <c r="G68" s="39"/>
    </row>
    <row r="69" spans="1:7" ht="141.75">
      <c r="A69" s="7"/>
      <c r="B69" s="8" t="s">
        <v>318</v>
      </c>
      <c r="C69" s="7" t="s">
        <v>196</v>
      </c>
      <c r="D69" s="7" t="s">
        <v>305</v>
      </c>
      <c r="E69" s="7">
        <v>100</v>
      </c>
      <c r="F69" s="7">
        <v>100</v>
      </c>
      <c r="G69" s="7">
        <v>100</v>
      </c>
    </row>
    <row r="70" spans="1:7" ht="15.75">
      <c r="A70" s="8"/>
      <c r="B70" s="8"/>
      <c r="C70" s="7"/>
      <c r="D70" s="7"/>
      <c r="E70" s="7"/>
      <c r="F70" s="7"/>
      <c r="G70" s="7"/>
    </row>
    <row r="71" spans="1:7" s="41" customFormat="1" ht="15.75">
      <c r="A71" s="39">
        <v>3</v>
      </c>
      <c r="B71" s="40" t="s">
        <v>150</v>
      </c>
      <c r="C71" s="39"/>
      <c r="D71" s="39"/>
      <c r="E71" s="39"/>
      <c r="F71" s="39"/>
      <c r="G71" s="39"/>
    </row>
    <row r="72" spans="1:7" ht="31.5">
      <c r="A72" s="7"/>
      <c r="B72" s="8" t="s">
        <v>319</v>
      </c>
      <c r="C72" s="7" t="s">
        <v>190</v>
      </c>
      <c r="D72" s="7" t="s">
        <v>198</v>
      </c>
      <c r="E72" s="42">
        <f>E55/E69</f>
        <v>2881.03</v>
      </c>
      <c r="F72" s="42">
        <f>F55/F69</f>
        <v>2881.03</v>
      </c>
      <c r="G72" s="42">
        <f>E72+F72</f>
        <v>5762.06</v>
      </c>
    </row>
    <row r="73" spans="1:7" ht="15.75">
      <c r="A73" s="7"/>
      <c r="B73" s="8"/>
      <c r="C73" s="7"/>
      <c r="D73" s="7"/>
      <c r="E73" s="42"/>
      <c r="F73" s="42"/>
      <c r="G73" s="42"/>
    </row>
    <row r="74" spans="1:7" s="41" customFormat="1" ht="15.75">
      <c r="A74" s="39">
        <v>4</v>
      </c>
      <c r="B74" s="40" t="s">
        <v>151</v>
      </c>
      <c r="C74" s="39"/>
      <c r="D74" s="39"/>
      <c r="E74" s="39"/>
      <c r="F74" s="39"/>
      <c r="G74" s="39"/>
    </row>
    <row r="75" spans="1:7" ht="15.75">
      <c r="A75" s="7"/>
      <c r="B75" s="8"/>
      <c r="C75" s="7"/>
      <c r="D75" s="7"/>
      <c r="E75" s="7"/>
      <c r="F75" s="7"/>
      <c r="G75" s="7"/>
    </row>
    <row r="76" spans="1:7" ht="15.75">
      <c r="A76" s="8"/>
      <c r="B76" s="8"/>
      <c r="C76" s="7"/>
      <c r="D76" s="7"/>
      <c r="E76" s="7"/>
      <c r="F76" s="7"/>
      <c r="G76" s="7"/>
    </row>
    <row r="77" spans="1:7" ht="15.75">
      <c r="A77" s="3"/>
    </row>
    <row r="78" spans="1:7" ht="15.75">
      <c r="A78" s="3"/>
    </row>
    <row r="79" spans="1:7" ht="15.75" customHeight="1">
      <c r="A79" s="53" t="s">
        <v>203</v>
      </c>
      <c r="B79" s="53"/>
      <c r="C79" s="53"/>
      <c r="D79" s="1"/>
    </row>
    <row r="80" spans="1:7" ht="32.25" customHeight="1">
      <c r="A80" s="53"/>
      <c r="B80" s="53"/>
      <c r="C80" s="53"/>
      <c r="D80" s="15"/>
      <c r="E80" s="9"/>
      <c r="F80" s="54" t="s">
        <v>204</v>
      </c>
      <c r="G80" s="54"/>
    </row>
    <row r="81" spans="1:7" ht="15.75">
      <c r="A81" s="5"/>
      <c r="B81" s="2"/>
      <c r="D81" s="6" t="s">
        <v>152</v>
      </c>
      <c r="F81" s="46" t="s">
        <v>161</v>
      </c>
      <c r="G81" s="46"/>
    </row>
    <row r="82" spans="1:7" ht="15.75">
      <c r="A82" s="52" t="s">
        <v>153</v>
      </c>
      <c r="B82" s="52"/>
      <c r="C82" s="2"/>
      <c r="D82" s="2"/>
    </row>
    <row r="83" spans="1:7" ht="15.75">
      <c r="A83" s="11" t="s">
        <v>205</v>
      </c>
      <c r="B83" s="14"/>
      <c r="C83" s="2"/>
      <c r="D83" s="2"/>
    </row>
    <row r="84" spans="1:7" ht="45.75" customHeight="1">
      <c r="A84" s="52" t="s">
        <v>206</v>
      </c>
      <c r="B84" s="52"/>
      <c r="C84" s="52"/>
      <c r="D84" s="15"/>
      <c r="E84" s="9"/>
      <c r="F84" s="54" t="s">
        <v>207</v>
      </c>
      <c r="G84" s="54"/>
    </row>
    <row r="85" spans="1:7" ht="15.75">
      <c r="A85" s="1"/>
      <c r="B85" s="2"/>
      <c r="C85" s="2"/>
      <c r="D85" s="6" t="s">
        <v>152</v>
      </c>
      <c r="F85" s="46" t="s">
        <v>161</v>
      </c>
      <c r="G85" s="46"/>
    </row>
    <row r="86" spans="1:7">
      <c r="A86" s="12" t="s">
        <v>208</v>
      </c>
    </row>
    <row r="87" spans="1:7">
      <c r="A87" s="13" t="s">
        <v>160</v>
      </c>
    </row>
  </sheetData>
  <mergeCells count="61">
    <mergeCell ref="F1:G3"/>
    <mergeCell ref="E5:G5"/>
    <mergeCell ref="E6:G6"/>
    <mergeCell ref="E7:G7"/>
    <mergeCell ref="E8:G8"/>
    <mergeCell ref="D18:F18"/>
    <mergeCell ref="A12:G12"/>
    <mergeCell ref="A19:C19"/>
    <mergeCell ref="D19:E19"/>
    <mergeCell ref="I19:K19"/>
    <mergeCell ref="L19:M19"/>
    <mergeCell ref="O19:P19"/>
    <mergeCell ref="E9:G9"/>
    <mergeCell ref="O17:P17"/>
    <mergeCell ref="A13:G13"/>
    <mergeCell ref="D16:F16"/>
    <mergeCell ref="L16:M16"/>
    <mergeCell ref="O16:P16"/>
    <mergeCell ref="A17:C17"/>
    <mergeCell ref="D17:E17"/>
    <mergeCell ref="I17:K17"/>
    <mergeCell ref="L17:M17"/>
    <mergeCell ref="B31:G31"/>
    <mergeCell ref="B32:G32"/>
    <mergeCell ref="B34:G34"/>
    <mergeCell ref="E20:F20"/>
    <mergeCell ref="K20:M20"/>
    <mergeCell ref="N20:O20"/>
    <mergeCell ref="E21:F21"/>
    <mergeCell ref="K21:L21"/>
    <mergeCell ref="M21:O21"/>
    <mergeCell ref="B22:G22"/>
    <mergeCell ref="B23:G23"/>
    <mergeCell ref="B24:G24"/>
    <mergeCell ref="B26:G26"/>
    <mergeCell ref="B27:G27"/>
    <mergeCell ref="B29:G29"/>
    <mergeCell ref="B28:G28"/>
    <mergeCell ref="B45:D45"/>
    <mergeCell ref="A46:D46"/>
    <mergeCell ref="A49:A50"/>
    <mergeCell ref="B49:G49"/>
    <mergeCell ref="B54:D54"/>
    <mergeCell ref="B35:G35"/>
    <mergeCell ref="B55:D55"/>
    <mergeCell ref="B36:G36"/>
    <mergeCell ref="B53:D53"/>
    <mergeCell ref="A84:C84"/>
    <mergeCell ref="F84:G84"/>
    <mergeCell ref="B56:D56"/>
    <mergeCell ref="B37:G37"/>
    <mergeCell ref="B42:D42"/>
    <mergeCell ref="B43:D43"/>
    <mergeCell ref="B44:D44"/>
    <mergeCell ref="F85:G85"/>
    <mergeCell ref="A57:D57"/>
    <mergeCell ref="B60:G60"/>
    <mergeCell ref="A79:C80"/>
    <mergeCell ref="F80:G80"/>
    <mergeCell ref="F81:G81"/>
    <mergeCell ref="A82:B82"/>
  </mergeCells>
  <phoneticPr fontId="13" type="noConversion"/>
  <pageMargins left="0.18" right="0.16" top="0.52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0210160</vt:lpstr>
      <vt:lpstr>0210170</vt:lpstr>
      <vt:lpstr>0210180</vt:lpstr>
      <vt:lpstr>0213112</vt:lpstr>
      <vt:lpstr>0213122</vt:lpstr>
      <vt:lpstr>0213123</vt:lpstr>
      <vt:lpstr>0213131</vt:lpstr>
      <vt:lpstr>0213140</vt:lpstr>
      <vt:lpstr>0213210</vt:lpstr>
      <vt:lpstr>0213242</vt:lpstr>
      <vt:lpstr>0214082</vt:lpstr>
      <vt:lpstr>0215061</vt:lpstr>
      <vt:lpstr>0216030</vt:lpstr>
      <vt:lpstr>0216086</vt:lpstr>
      <vt:lpstr>0216090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1</cp:lastModifiedBy>
  <cp:lastPrinted>2020-02-04T14:52:00Z</cp:lastPrinted>
  <dcterms:created xsi:type="dcterms:W3CDTF">2018-12-28T08:43:53Z</dcterms:created>
  <dcterms:modified xsi:type="dcterms:W3CDTF">2020-02-05T07:09:10Z</dcterms:modified>
</cp:coreProperties>
</file>