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6380" windowHeight="8196" activeTab="3"/>
  </bookViews>
  <sheets>
    <sheet name="2018" sheetId="1" r:id="rId1"/>
    <sheet name="1КВ 2018 ВЫП" sheetId="2" r:id="rId2"/>
    <sheet name="2кв  2018г ВИК" sheetId="3" r:id="rId3"/>
    <sheet name="3кв  2018г ВИК (2)" sheetId="4" r:id="rId4"/>
    <sheet name="Лист1" sheetId="5" r:id="rId5"/>
  </sheets>
  <definedNames>
    <definedName name="_xlnm.Print_Area" localSheetId="1">'1КВ 2018 ВЫП'!$A$1:$E$118</definedName>
    <definedName name="_xlnm.Print_Area" localSheetId="0">'2018'!$A$1:$J$120</definedName>
    <definedName name="_xlnm.Print_Area" localSheetId="2">'2кв  2018г ВИК'!$A$1:$E$113</definedName>
    <definedName name="_xlnm.Print_Area" localSheetId="3">'3кв  2018г ВИК (2)'!$A$1:$E$114</definedName>
  </definedNames>
  <calcPr calcId="125725"/>
</workbook>
</file>

<file path=xl/calcChain.xml><?xml version="1.0" encoding="utf-8"?>
<calcChain xmlns="http://schemas.openxmlformats.org/spreadsheetml/2006/main">
  <c r="E12" i="2"/>
  <c r="E13"/>
  <c r="E16"/>
  <c r="C21"/>
  <c r="D21"/>
  <c r="E21" s="1"/>
  <c r="E23"/>
  <c r="E24"/>
  <c r="E25"/>
  <c r="E27"/>
  <c r="E30"/>
  <c r="E31"/>
  <c r="E32"/>
  <c r="E33"/>
  <c r="E34"/>
  <c r="E35"/>
  <c r="E36"/>
  <c r="E37"/>
  <c r="E38"/>
  <c r="E39"/>
  <c r="E40"/>
  <c r="E41"/>
  <c r="C49"/>
  <c r="D49"/>
  <c r="E49"/>
  <c r="C51"/>
  <c r="E51" s="1"/>
  <c r="D51"/>
  <c r="C52"/>
  <c r="D52"/>
  <c r="E52" s="1"/>
  <c r="E53"/>
  <c r="E55"/>
  <c r="E56"/>
  <c r="E57"/>
  <c r="E58"/>
  <c r="E65"/>
  <c r="C66"/>
  <c r="E66"/>
  <c r="E67"/>
  <c r="C68"/>
  <c r="E68" s="1"/>
  <c r="E71"/>
  <c r="E78"/>
  <c r="E86"/>
  <c r="E87"/>
  <c r="E88"/>
  <c r="E89"/>
  <c r="E90"/>
  <c r="E91"/>
  <c r="E92"/>
  <c r="C93"/>
  <c r="E93" s="1"/>
  <c r="G21" i="1"/>
  <c r="H21"/>
  <c r="I21"/>
  <c r="I26" s="1"/>
  <c r="D26"/>
  <c r="F26"/>
  <c r="G26"/>
  <c r="H26"/>
  <c r="D54"/>
  <c r="F54"/>
  <c r="G54"/>
  <c r="H54"/>
  <c r="I54"/>
  <c r="E56"/>
  <c r="E57"/>
  <c r="E59" s="1"/>
  <c r="E60" s="1"/>
  <c r="F57"/>
  <c r="G57"/>
  <c r="H57"/>
  <c r="I57"/>
  <c r="I58"/>
  <c r="H70"/>
  <c r="I70"/>
  <c r="F71"/>
  <c r="F70" s="1"/>
  <c r="G71"/>
  <c r="G70" s="1"/>
  <c r="H71"/>
  <c r="I71"/>
  <c r="E71" s="1"/>
  <c r="E70" s="1"/>
  <c r="E73"/>
  <c r="F73"/>
  <c r="G73"/>
  <c r="H73"/>
  <c r="I73"/>
  <c r="E12" i="3"/>
  <c r="E13"/>
  <c r="E16"/>
  <c r="C21"/>
  <c r="D21"/>
  <c r="E21" s="1"/>
  <c r="E23"/>
  <c r="E24"/>
  <c r="E25"/>
  <c r="E27"/>
  <c r="E30"/>
  <c r="E31"/>
  <c r="E32"/>
  <c r="E33"/>
  <c r="E34"/>
  <c r="E35"/>
  <c r="E36"/>
  <c r="E37"/>
  <c r="E38"/>
  <c r="E39"/>
  <c r="E40"/>
  <c r="E41"/>
  <c r="E42"/>
  <c r="E43"/>
  <c r="C51"/>
  <c r="E51" s="1"/>
  <c r="C53"/>
  <c r="E53" s="1"/>
  <c r="C54"/>
  <c r="D54"/>
  <c r="E54" s="1"/>
  <c r="E55"/>
  <c r="D56"/>
  <c r="E56" s="1"/>
  <c r="E57"/>
  <c r="E58"/>
  <c r="E59"/>
  <c r="E60"/>
  <c r="E67"/>
  <c r="C68"/>
  <c r="E68"/>
  <c r="E69"/>
  <c r="C70"/>
  <c r="E70" s="1"/>
  <c r="E73"/>
  <c r="E80"/>
  <c r="E86"/>
  <c r="E87"/>
  <c r="E88"/>
  <c r="E89"/>
  <c r="E90"/>
  <c r="E91"/>
  <c r="E92"/>
  <c r="C93"/>
  <c r="E93" s="1"/>
  <c r="E12" i="4"/>
  <c r="E13"/>
  <c r="E16"/>
  <c r="C21"/>
  <c r="D21"/>
  <c r="E21"/>
  <c r="E23"/>
  <c r="E24"/>
  <c r="E25"/>
  <c r="E27"/>
  <c r="E30"/>
  <c r="E31"/>
  <c r="E32"/>
  <c r="E33"/>
  <c r="E34"/>
  <c r="E35"/>
  <c r="E36"/>
  <c r="E37"/>
  <c r="E38"/>
  <c r="E39"/>
  <c r="E40"/>
  <c r="E41"/>
  <c r="E42"/>
  <c r="E43"/>
  <c r="E44"/>
  <c r="C52"/>
  <c r="E52" s="1"/>
  <c r="C54"/>
  <c r="E54" s="1"/>
  <c r="C55"/>
  <c r="D55"/>
  <c r="E55" s="1"/>
  <c r="E56"/>
  <c r="D57"/>
  <c r="E57" s="1"/>
  <c r="E58"/>
  <c r="E59"/>
  <c r="E60"/>
  <c r="E61"/>
  <c r="E68"/>
  <c r="C69"/>
  <c r="E69"/>
  <c r="E70"/>
  <c r="C71"/>
  <c r="E71" s="1"/>
  <c r="E74"/>
  <c r="E81"/>
  <c r="E87"/>
  <c r="E88"/>
  <c r="E89"/>
  <c r="E90"/>
  <c r="E91"/>
  <c r="E92"/>
  <c r="E93"/>
  <c r="C94"/>
  <c r="E94" s="1"/>
  <c r="D54" i="2" l="1"/>
  <c r="E54" s="1"/>
</calcChain>
</file>

<file path=xl/sharedStrings.xml><?xml version="1.0" encoding="utf-8"?>
<sst xmlns="http://schemas.openxmlformats.org/spreadsheetml/2006/main" count="731" uniqueCount="204">
  <si>
    <t xml:space="preserve">                                                               ЗАТВЕРДЖЕНО________________________</t>
  </si>
  <si>
    <t xml:space="preserve">                                                                              </t>
  </si>
  <si>
    <t xml:space="preserve">                          Заступник міського голови, Начальник ФКМ    О.В.Ольшанський</t>
  </si>
  <si>
    <t xml:space="preserve"> ФІНАНСОВИЙ  ПЛАН </t>
  </si>
  <si>
    <t xml:space="preserve"> КОМУНАЛЬНОГО ПІДПРИЄМСТВА  "ЗЕМЛЕВПОРЯДНИК"</t>
  </si>
  <si>
    <t>НА  2018 РІК</t>
  </si>
  <si>
    <t xml:space="preserve">Основні фінансові показники підприємства  </t>
  </si>
  <si>
    <t xml:space="preserve">  1. Формування прибутку підприємства</t>
  </si>
  <si>
    <t>Код рядка</t>
  </si>
  <si>
    <t>Довідка: факт 2016 року</t>
  </si>
  <si>
    <t>Довідка: факт 2017 року</t>
  </si>
  <si>
    <t>Плановий рік (усього)</t>
  </si>
  <si>
    <t>У тому числі</t>
  </si>
  <si>
    <t xml:space="preserve">1 квартал </t>
  </si>
  <si>
    <t xml:space="preserve">2 квартал </t>
  </si>
  <si>
    <t xml:space="preserve">3 квартал </t>
  </si>
  <si>
    <t xml:space="preserve">4 квартал </t>
  </si>
  <si>
    <t>Доходи:</t>
  </si>
  <si>
    <t>Дохід (виручка) від реалізації продукції (товарів, робіт, послуг)</t>
  </si>
  <si>
    <t>01</t>
  </si>
  <si>
    <t>Податок на додану вартість</t>
  </si>
  <si>
    <t>02</t>
  </si>
  <si>
    <t>Інші непрямі податки</t>
  </si>
  <si>
    <t>03</t>
  </si>
  <si>
    <r>
      <t xml:space="preserve">Інші вирахування з доходу </t>
    </r>
    <r>
      <rPr>
        <i/>
        <sz val="10"/>
        <color indexed="8"/>
        <rFont val="Times New Roman"/>
        <family val="1"/>
        <charset val="204"/>
      </rPr>
      <t>(розшифрування)</t>
    </r>
  </si>
  <si>
    <t>04</t>
  </si>
  <si>
    <r>
      <t xml:space="preserve">Чистий дохід (виручка) від реалізації продукції (товарів, робіт, послуг) </t>
    </r>
    <r>
      <rPr>
        <i/>
        <sz val="10"/>
        <color indexed="8"/>
        <rFont val="Times New Roman"/>
        <family val="1"/>
        <charset val="204"/>
      </rPr>
      <t>(розшифрування)</t>
    </r>
  </si>
  <si>
    <t>05 (01-02-03-04)</t>
  </si>
  <si>
    <r>
      <t xml:space="preserve">Інші операційні доходи </t>
    </r>
    <r>
      <rPr>
        <i/>
        <sz val="10"/>
        <color indexed="8"/>
        <rFont val="Times New Roman"/>
        <family val="1"/>
        <charset val="204"/>
      </rPr>
      <t>(розшифрування)</t>
    </r>
  </si>
  <si>
    <t>06</t>
  </si>
  <si>
    <r>
      <t xml:space="preserve">Дохід від участі у капіталі </t>
    </r>
    <r>
      <rPr>
        <i/>
        <sz val="10"/>
        <color indexed="8"/>
        <rFont val="Times New Roman"/>
        <family val="1"/>
        <charset val="204"/>
      </rPr>
      <t>(розшифрування)</t>
    </r>
  </si>
  <si>
    <t>07</t>
  </si>
  <si>
    <r>
      <t xml:space="preserve">Інші фінансові доходи </t>
    </r>
    <r>
      <rPr>
        <i/>
        <sz val="10"/>
        <color indexed="8"/>
        <rFont val="Times New Roman"/>
        <family val="1"/>
        <charset val="204"/>
      </rPr>
      <t>(розшифрування)</t>
    </r>
  </si>
  <si>
    <t>08</t>
  </si>
  <si>
    <r>
      <t xml:space="preserve">Інші доходи </t>
    </r>
    <r>
      <rPr>
        <i/>
        <sz val="10"/>
        <color indexed="8"/>
        <rFont val="Times New Roman"/>
        <family val="1"/>
        <charset val="204"/>
      </rPr>
      <t>(розшифрування)</t>
    </r>
  </si>
  <si>
    <t>09</t>
  </si>
  <si>
    <t>Всього доходів</t>
  </si>
  <si>
    <t>10</t>
  </si>
  <si>
    <t>Витрати</t>
  </si>
  <si>
    <r>
      <t xml:space="preserve">Собівартість реалізованої продукції (товарів, робіт та                           послуг) </t>
    </r>
    <r>
      <rPr>
        <i/>
        <sz val="10"/>
        <color indexed="8"/>
        <rFont val="Times New Roman"/>
        <family val="1"/>
        <charset val="204"/>
      </rPr>
      <t>(розшифрування)</t>
    </r>
  </si>
  <si>
    <t>11</t>
  </si>
  <si>
    <t>Адміністративні витрати          у тому числі:</t>
  </si>
  <si>
    <t>12</t>
  </si>
  <si>
    <t>витрати,      пов'язані      з використанням службових автомобілів</t>
  </si>
  <si>
    <t>12/1</t>
  </si>
  <si>
    <t>витрати   на  консалтинго та інші послуги</t>
  </si>
  <si>
    <t>12/2</t>
  </si>
  <si>
    <t>витрати      на      страхові послуги</t>
  </si>
  <si>
    <t>12/3</t>
  </si>
  <si>
    <t>витрати   на   аудиторські послуги</t>
  </si>
  <si>
    <t>12/4</t>
  </si>
  <si>
    <t>витрати      на     службові відрядження</t>
  </si>
  <si>
    <t>12/5</t>
  </si>
  <si>
    <t>витрати на зв'язок</t>
  </si>
  <si>
    <t>12/6</t>
  </si>
  <si>
    <t>витрати на оплату праці</t>
  </si>
  <si>
    <t>12/7</t>
  </si>
  <si>
    <t>единий соціальний внесок (нарахування)</t>
  </si>
  <si>
    <t>12/8</t>
  </si>
  <si>
    <r>
      <t xml:space="preserve">інші         адміністративні витрати </t>
    </r>
    <r>
      <rPr>
        <i/>
        <sz val="10"/>
        <color indexed="8"/>
        <rFont val="Times New Roman"/>
        <family val="1"/>
        <charset val="204"/>
      </rPr>
      <t>(розшифрування)</t>
    </r>
  </si>
  <si>
    <t>12/9</t>
  </si>
  <si>
    <t>тепло</t>
  </si>
  <si>
    <t>обслуговування офісної техніки</t>
  </si>
  <si>
    <t>охорона приміщення</t>
  </si>
  <si>
    <t>послуги банку</t>
  </si>
  <si>
    <t>оренда приміщення</t>
  </si>
  <si>
    <t>програмне забезпечення (МЕДОК)+ ключи</t>
  </si>
  <si>
    <t>інтернет</t>
  </si>
  <si>
    <t>амортизація</t>
  </si>
  <si>
    <t>Витрати на збут, в тому числі</t>
  </si>
  <si>
    <t>13</t>
  </si>
  <si>
    <t>реклама</t>
  </si>
  <si>
    <t>13/1</t>
  </si>
  <si>
    <t>інші                      витрати (розшифрувати)</t>
  </si>
  <si>
    <t>13/2</t>
  </si>
  <si>
    <r>
      <t xml:space="preserve">Інші операційні  витрати </t>
    </r>
    <r>
      <rPr>
        <i/>
        <sz val="10"/>
        <color indexed="8"/>
        <rFont val="Times New Roman"/>
        <family val="1"/>
        <charset val="204"/>
      </rPr>
      <t>(розшифрування)</t>
    </r>
  </si>
  <si>
    <t>14</t>
  </si>
  <si>
    <r>
      <t xml:space="preserve">Фінансові             витрати </t>
    </r>
    <r>
      <rPr>
        <i/>
        <sz val="10"/>
        <color indexed="8"/>
        <rFont val="Times New Roman"/>
        <family val="1"/>
        <charset val="204"/>
      </rPr>
      <t>(розшифрування)</t>
    </r>
  </si>
  <si>
    <t>15</t>
  </si>
  <si>
    <r>
      <t xml:space="preserve">Втрати     від    участі     у капіталі </t>
    </r>
    <r>
      <rPr>
        <i/>
        <sz val="10"/>
        <color indexed="8"/>
        <rFont val="Times New Roman"/>
        <family val="1"/>
        <charset val="204"/>
      </rPr>
      <t>(розшифрування)</t>
    </r>
  </si>
  <si>
    <t>16</t>
  </si>
  <si>
    <r>
      <t xml:space="preserve">Інші                      витрати </t>
    </r>
    <r>
      <rPr>
        <i/>
        <sz val="10"/>
        <color indexed="8"/>
        <rFont val="Times New Roman"/>
        <family val="1"/>
        <charset val="204"/>
      </rPr>
      <t>(розшифрування)</t>
    </r>
  </si>
  <si>
    <t>17</t>
  </si>
  <si>
    <t>Усього витрати</t>
  </si>
  <si>
    <t>18</t>
  </si>
  <si>
    <t>Фінансові      результати діяльності:</t>
  </si>
  <si>
    <t>Фінансовий результат від операційної діяльності</t>
  </si>
  <si>
    <t>19 (05+06-11-12-13-14)</t>
  </si>
  <si>
    <t>Фінансовий результат від звичайної діяльності до оподаткування</t>
  </si>
  <si>
    <t>20 (10-18)</t>
  </si>
  <si>
    <t>Податок на прибуток від звичайної діяльності</t>
  </si>
  <si>
    <t>21</t>
  </si>
  <si>
    <t>Чистий прибуток (збиток) у тому числі:</t>
  </si>
  <si>
    <t>22 (20-21)</t>
  </si>
  <si>
    <t>прибуток</t>
  </si>
  <si>
    <t>22/1</t>
  </si>
  <si>
    <t>збиток</t>
  </si>
  <si>
    <t>22/2</t>
  </si>
  <si>
    <t>11. Розподіл чистого прибутку</t>
  </si>
  <si>
    <t>Залишок нерозподіленого прибутку минулих періодів (непокритого збитку)</t>
  </si>
  <si>
    <t>23</t>
  </si>
  <si>
    <t>Фонд розвитку виробництва</t>
  </si>
  <si>
    <t>24</t>
  </si>
  <si>
    <t>Фонд споживання</t>
  </si>
  <si>
    <t>25</t>
  </si>
  <si>
    <t>Резервний фонд</t>
  </si>
  <si>
    <t>26</t>
  </si>
  <si>
    <t>Інші фонди (розшифрувати)</t>
  </si>
  <si>
    <t>27</t>
  </si>
  <si>
    <t xml:space="preserve">Залишок нерозподіленого прибутку </t>
  </si>
  <si>
    <t>28</t>
  </si>
  <si>
    <t>111. Обов"язкові платежі підприємства до бюджету та державних цільових фондів</t>
  </si>
  <si>
    <t>Сплата поточних податків та обов"язкових платежів до бюджету, у тому числі:</t>
  </si>
  <si>
    <t>29</t>
  </si>
  <si>
    <t xml:space="preserve">Податок на прибуток </t>
  </si>
  <si>
    <t>29/1</t>
  </si>
  <si>
    <t>акцизний збір</t>
  </si>
  <si>
    <t>29/2</t>
  </si>
  <si>
    <t>ПДВ, що підлягає сплаті до бюджету за підсумками звітного періоду</t>
  </si>
  <si>
    <t>29/3</t>
  </si>
  <si>
    <t>ПДВ, що підлягає відшкодуванню з бюджету за підсумками звітного періоду</t>
  </si>
  <si>
    <t>29/4</t>
  </si>
  <si>
    <t>рентні платежі</t>
  </si>
  <si>
    <t>29/5</t>
  </si>
  <si>
    <t>ресурсні платежі</t>
  </si>
  <si>
    <t>29/6</t>
  </si>
  <si>
    <t>Інші податки (розшифрувати)</t>
  </si>
  <si>
    <t>29/7</t>
  </si>
  <si>
    <t>Погашення податкової заборгованості, у тому числі</t>
  </si>
  <si>
    <t>30</t>
  </si>
  <si>
    <t>погашення реструктуризованих та відстрочених сум, що підлягають сплаті у поточному році:</t>
  </si>
  <si>
    <t>30/1</t>
  </si>
  <si>
    <t>до бюджету</t>
  </si>
  <si>
    <t>30/2</t>
  </si>
  <si>
    <t>до державних цільвих фондів</t>
  </si>
  <si>
    <t>30/3</t>
  </si>
  <si>
    <t>неустойки (штрафи, пені)</t>
  </si>
  <si>
    <t>30/4</t>
  </si>
  <si>
    <t>Єдиний соціальний внесок</t>
  </si>
  <si>
    <t>31</t>
  </si>
  <si>
    <t>Інші обов"язкові платежі, у тому числі:</t>
  </si>
  <si>
    <t>32</t>
  </si>
  <si>
    <t>Елементи операційних витрат</t>
  </si>
  <si>
    <t>Матеріальні затрати, у тому числі</t>
  </si>
  <si>
    <t>001</t>
  </si>
  <si>
    <t>витрати на сировину й основні матеріали</t>
  </si>
  <si>
    <t>001/1</t>
  </si>
  <si>
    <t>витрати на паливо та енергію</t>
  </si>
  <si>
    <t>001/2</t>
  </si>
  <si>
    <t>Витрати на оплату праці</t>
  </si>
  <si>
    <t>002</t>
  </si>
  <si>
    <t>Відрахування на соціальні заходи</t>
  </si>
  <si>
    <t>003</t>
  </si>
  <si>
    <t>Амортизація</t>
  </si>
  <si>
    <t>004</t>
  </si>
  <si>
    <t>Інші операційні витрати</t>
  </si>
  <si>
    <t>005</t>
  </si>
  <si>
    <t>Операційні витрати, усього</t>
  </si>
  <si>
    <t>006</t>
  </si>
  <si>
    <t>Капітальні інвестиції</t>
  </si>
  <si>
    <t>Капітальні інвестиції, усього</t>
  </si>
  <si>
    <t>капітальне будівництво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</si>
  <si>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</si>
  <si>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</si>
  <si>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</si>
  <si>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</si>
  <si>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</si>
  <si>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007</t>
  </si>
  <si>
    <t>Інші (розшифрувати)</t>
  </si>
  <si>
    <t>008</t>
  </si>
  <si>
    <t xml:space="preserve">         Директор КП "Землевпорядник"                                   Матушкіна Н.В.</t>
  </si>
  <si>
    <t xml:space="preserve"> ЗВІТ ПРО ВИКОНАННЯ ФІНАНСОВОГО  ПЛАНУ </t>
  </si>
  <si>
    <t>ЗА  1 КВАРТАЛ 2018 РОКУ</t>
  </si>
  <si>
    <t>ПЛАН</t>
  </si>
  <si>
    <t>ФАКТ</t>
  </si>
  <si>
    <t>ВІДХИЛЕННЯ</t>
  </si>
  <si>
    <t>програмне забезпечення МЕДок   ключі</t>
  </si>
  <si>
    <t>услуги амортизація</t>
  </si>
  <si>
    <t>інші витрати (розшифрувати)</t>
  </si>
  <si>
    <r>
      <t xml:space="preserve">Інші операційні  витрати </t>
    </r>
    <r>
      <rPr>
        <i/>
        <sz val="10"/>
        <color indexed="8"/>
        <rFont val="Times New Roman"/>
        <family val="1"/>
        <charset val="204"/>
      </rPr>
      <t>(розшифрування)податок на прибуток</t>
    </r>
  </si>
  <si>
    <r>
      <t xml:space="preserve">Фінансові витрати </t>
    </r>
    <r>
      <rPr>
        <i/>
        <sz val="10"/>
        <color indexed="8"/>
        <rFont val="Times New Roman"/>
        <family val="1"/>
        <charset val="204"/>
      </rPr>
      <t>(розшифрування)</t>
    </r>
  </si>
  <si>
    <r>
      <t xml:space="preserve">Інші  витрати </t>
    </r>
    <r>
      <rPr>
        <i/>
        <sz val="10"/>
        <color indexed="8"/>
        <rFont val="Times New Roman"/>
        <family val="1"/>
        <charset val="204"/>
      </rPr>
      <t>(розшифрування)</t>
    </r>
  </si>
  <si>
    <t xml:space="preserve">         Директор КП "Землевпорядник"                                   Н.В.Матушкіна</t>
  </si>
  <si>
    <t>ЗА  2 КВАРТАЛ 2018 РОКУ</t>
  </si>
  <si>
    <r>
      <t xml:space="preserve">Інші вирахування з доходу </t>
    </r>
    <r>
      <rPr>
        <i/>
        <sz val="12"/>
        <color indexed="8"/>
        <rFont val="Times New Roman"/>
        <family val="1"/>
        <charset val="204"/>
      </rPr>
      <t>(розшифрування)</t>
    </r>
  </si>
  <si>
    <r>
      <t xml:space="preserve">Чистий дохід (виручка) від реалізації продукції (товарів, робіт, послуг) </t>
    </r>
    <r>
      <rPr>
        <i/>
        <sz val="12"/>
        <color indexed="8"/>
        <rFont val="Times New Roman"/>
        <family val="1"/>
        <charset val="204"/>
      </rPr>
      <t>(розшифрування)</t>
    </r>
  </si>
  <si>
    <r>
      <t xml:space="preserve">Інші операційні доходи </t>
    </r>
    <r>
      <rPr>
        <i/>
        <sz val="12"/>
        <color indexed="8"/>
        <rFont val="Times New Roman"/>
        <family val="1"/>
        <charset val="204"/>
      </rPr>
      <t>(розшифрування)</t>
    </r>
  </si>
  <si>
    <r>
      <t xml:space="preserve">Дохід від участі у капіталі </t>
    </r>
    <r>
      <rPr>
        <i/>
        <sz val="12"/>
        <color indexed="8"/>
        <rFont val="Times New Roman"/>
        <family val="1"/>
        <charset val="204"/>
      </rPr>
      <t>(розшифрування)</t>
    </r>
  </si>
  <si>
    <r>
      <t xml:space="preserve">Інші фінансові доходи </t>
    </r>
    <r>
      <rPr>
        <i/>
        <sz val="12"/>
        <color indexed="8"/>
        <rFont val="Times New Roman"/>
        <family val="1"/>
        <charset val="204"/>
      </rPr>
      <t>(розшифрування)</t>
    </r>
  </si>
  <si>
    <r>
      <t xml:space="preserve">Інші доходи </t>
    </r>
    <r>
      <rPr>
        <i/>
        <sz val="12"/>
        <color indexed="8"/>
        <rFont val="Times New Roman"/>
        <family val="1"/>
        <charset val="204"/>
      </rPr>
      <t>(розшифрування)</t>
    </r>
  </si>
  <si>
    <r>
      <t xml:space="preserve">Собівартість реалізованої продукції (товарів, робіт та                           послуг) </t>
    </r>
    <r>
      <rPr>
        <i/>
        <sz val="12"/>
        <color indexed="8"/>
        <rFont val="Times New Roman"/>
        <family val="1"/>
        <charset val="204"/>
      </rPr>
      <t>(розшифрування)</t>
    </r>
  </si>
  <si>
    <r>
      <t xml:space="preserve">інші         адміністративні витрати </t>
    </r>
    <r>
      <rPr>
        <i/>
        <sz val="12"/>
        <color indexed="8"/>
        <rFont val="Times New Roman"/>
        <family val="1"/>
        <charset val="204"/>
      </rPr>
      <t>(розшифрування)</t>
    </r>
  </si>
  <si>
    <t xml:space="preserve"> амортизація</t>
  </si>
  <si>
    <t>супроводження програмних подуктів</t>
  </si>
  <si>
    <t>водопостачання-водовідведення</t>
  </si>
  <si>
    <r>
      <t xml:space="preserve">Інші операційні  витрати </t>
    </r>
    <r>
      <rPr>
        <i/>
        <sz val="12"/>
        <color indexed="8"/>
        <rFont val="Times New Roman"/>
        <family val="1"/>
        <charset val="204"/>
      </rPr>
      <t>(розшифрування)(ЄСВ на допомогу по непрацездатності від ФСС)</t>
    </r>
  </si>
  <si>
    <r>
      <t xml:space="preserve">Фінансові витрати </t>
    </r>
    <r>
      <rPr>
        <i/>
        <sz val="12"/>
        <color indexed="8"/>
        <rFont val="Times New Roman"/>
        <family val="1"/>
        <charset val="204"/>
      </rPr>
      <t>(розшифрування)</t>
    </r>
  </si>
  <si>
    <r>
      <t xml:space="preserve">Втрати     від    участі     у капіталі </t>
    </r>
    <r>
      <rPr>
        <i/>
        <sz val="12"/>
        <color indexed="8"/>
        <rFont val="Times New Roman"/>
        <family val="1"/>
        <charset val="204"/>
      </rPr>
      <t>(розшифрування)</t>
    </r>
  </si>
  <si>
    <r>
      <t xml:space="preserve">Інші  витрати </t>
    </r>
    <r>
      <rPr>
        <i/>
        <sz val="12"/>
        <color indexed="8"/>
        <rFont val="Times New Roman"/>
        <family val="1"/>
        <charset val="204"/>
      </rPr>
      <t>(розшифрування)</t>
    </r>
  </si>
  <si>
    <t xml:space="preserve">    Директор КП "Землевпорядник"                                                 Н.В.Матушкіна</t>
  </si>
  <si>
    <t>ЗА  3 КВАРТАЛ 2018 РОКУ</t>
  </si>
  <si>
    <t>страхування майна</t>
  </si>
  <si>
    <r>
      <t xml:space="preserve">Інші операційні  витрати </t>
    </r>
    <r>
      <rPr>
        <i/>
        <sz val="12"/>
        <color indexed="8"/>
        <rFont val="Times New Roman"/>
        <family val="1"/>
        <charset val="204"/>
      </rPr>
      <t>(розшифрування)(матеріальна допомога на лікування працівника)</t>
    </r>
  </si>
  <si>
    <r>
      <t xml:space="preserve">Інші  витрати </t>
    </r>
    <r>
      <rPr>
        <i/>
        <sz val="12"/>
        <color indexed="8"/>
        <rFont val="Times New Roman"/>
        <family val="1"/>
        <charset val="204"/>
      </rPr>
      <t>(розшифрування)(донарахування зносу на ОЗ)</t>
    </r>
  </si>
</sst>
</file>

<file path=xl/styles.xml><?xml version="1.0" encoding="utf-8"?>
<styleSheet xmlns="http://schemas.openxmlformats.org/spreadsheetml/2006/main">
  <numFmts count="1">
    <numFmt numFmtId="164" formatCode="0.0"/>
  </numFmts>
  <fonts count="17">
    <font>
      <sz val="10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sz val="9"/>
      <name val="Arial Cyr"/>
      <family val="2"/>
      <charset val="204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name val="Arial Cyr"/>
      <family val="2"/>
      <charset val="204"/>
    </font>
    <font>
      <i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0"/>
        <bgColor indexed="49"/>
      </patternFill>
    </fill>
    <fill>
      <patternFill patternType="solid">
        <fgColor indexed="9"/>
        <bgColor indexed="26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0" fillId="0" borderId="1" xfId="0" applyFont="1" applyBorder="1" applyAlignment="1"/>
    <xf numFmtId="0" fontId="0" fillId="0" borderId="1" xfId="0" applyBorder="1" applyAlignment="1"/>
    <xf numFmtId="0" fontId="0" fillId="0" borderId="1" xfId="0" applyBorder="1"/>
    <xf numFmtId="0" fontId="5" fillId="0" borderId="1" xfId="0" applyFont="1" applyBorder="1" applyAlignment="1">
      <alignment wrapText="1"/>
    </xf>
    <xf numFmtId="49" fontId="6" fillId="0" borderId="2" xfId="0" applyNumberFormat="1" applyFont="1" applyBorder="1" applyAlignment="1">
      <alignment wrapText="1"/>
    </xf>
    <xf numFmtId="164" fontId="7" fillId="0" borderId="2" xfId="0" applyNumberFormat="1" applyFont="1" applyBorder="1"/>
    <xf numFmtId="164" fontId="7" fillId="3" borderId="2" xfId="0" applyNumberFormat="1" applyFont="1" applyFill="1" applyBorder="1"/>
    <xf numFmtId="164" fontId="0" fillId="3" borderId="1" xfId="0" applyNumberFormat="1" applyFill="1" applyBorder="1"/>
    <xf numFmtId="164" fontId="0" fillId="0" borderId="0" xfId="0" applyNumberFormat="1"/>
    <xf numFmtId="49" fontId="6" fillId="0" borderId="1" xfId="0" applyNumberFormat="1" applyFont="1" applyBorder="1" applyAlignment="1">
      <alignment wrapText="1"/>
    </xf>
    <xf numFmtId="0" fontId="7" fillId="0" borderId="1" xfId="0" applyFont="1" applyBorder="1"/>
    <xf numFmtId="164" fontId="7" fillId="0" borderId="1" xfId="0" applyNumberFormat="1" applyFont="1" applyBorder="1"/>
    <xf numFmtId="164" fontId="0" fillId="0" borderId="1" xfId="0" applyNumberFormat="1" applyBorder="1"/>
    <xf numFmtId="0" fontId="5" fillId="3" borderId="1" xfId="0" applyFont="1" applyFill="1" applyBorder="1" applyAlignment="1">
      <alignment horizontal="justify" vertical="top" wrapText="1"/>
    </xf>
    <xf numFmtId="0" fontId="9" fillId="0" borderId="1" xfId="0" applyFont="1" applyBorder="1" applyAlignment="1">
      <alignment wrapText="1"/>
    </xf>
    <xf numFmtId="164" fontId="7" fillId="3" borderId="3" xfId="0" applyNumberFormat="1" applyFont="1" applyFill="1" applyBorder="1"/>
    <xf numFmtId="164" fontId="7" fillId="0" borderId="3" xfId="0" applyNumberFormat="1" applyFont="1" applyBorder="1"/>
    <xf numFmtId="0" fontId="5" fillId="0" borderId="1" xfId="0" applyFont="1" applyBorder="1"/>
    <xf numFmtId="0" fontId="5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wrapText="1"/>
    </xf>
    <xf numFmtId="0" fontId="9" fillId="0" borderId="1" xfId="0" applyFont="1" applyBorder="1"/>
    <xf numFmtId="0" fontId="0" fillId="0" borderId="1" xfId="0" applyFont="1" applyBorder="1"/>
    <xf numFmtId="164" fontId="4" fillId="0" borderId="1" xfId="0" applyNumberFormat="1" applyFont="1" applyBorder="1"/>
    <xf numFmtId="164" fontId="0" fillId="3" borderId="1" xfId="0" applyNumberFormat="1" applyFont="1" applyFill="1" applyBorder="1"/>
    <xf numFmtId="0" fontId="0" fillId="3" borderId="1" xfId="0" applyFont="1" applyFill="1" applyBorder="1"/>
    <xf numFmtId="164" fontId="0" fillId="0" borderId="1" xfId="0" applyNumberFormat="1" applyFont="1" applyBorder="1"/>
    <xf numFmtId="164" fontId="4" fillId="3" borderId="1" xfId="0" applyNumberFormat="1" applyFont="1" applyFill="1" applyBorder="1"/>
    <xf numFmtId="0" fontId="7" fillId="0" borderId="3" xfId="0" applyFont="1" applyBorder="1"/>
    <xf numFmtId="0" fontId="9" fillId="2" borderId="1" xfId="0" applyFont="1" applyFill="1" applyBorder="1" applyAlignment="1">
      <alignment wrapText="1"/>
    </xf>
    <xf numFmtId="164" fontId="7" fillId="3" borderId="1" xfId="0" applyNumberFormat="1" applyFont="1" applyFill="1" applyBorder="1"/>
    <xf numFmtId="164" fontId="4" fillId="0" borderId="3" xfId="0" applyNumberFormat="1" applyFont="1" applyBorder="1"/>
    <xf numFmtId="0" fontId="0" fillId="0" borderId="1" xfId="0" applyBorder="1" applyAlignment="1">
      <alignment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49" fontId="0" fillId="0" borderId="1" xfId="0" applyNumberFormat="1" applyFont="1" applyBorder="1"/>
    <xf numFmtId="164" fontId="2" fillId="0" borderId="1" xfId="0" applyNumberFormat="1" applyFont="1" applyBorder="1"/>
    <xf numFmtId="0" fontId="0" fillId="3" borderId="1" xfId="0" applyFill="1" applyBorder="1"/>
    <xf numFmtId="164" fontId="2" fillId="3" borderId="1" xfId="0" applyNumberFormat="1" applyFont="1" applyFill="1" applyBorder="1"/>
    <xf numFmtId="0" fontId="2" fillId="0" borderId="1" xfId="0" applyNumberFormat="1" applyFont="1" applyBorder="1" applyAlignment="1">
      <alignment horizontal="center" wrapText="1"/>
    </xf>
    <xf numFmtId="0" fontId="7" fillId="0" borderId="1" xfId="0" applyNumberFormat="1" applyFon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/>
    <xf numFmtId="1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49" fontId="0" fillId="0" borderId="0" xfId="0" applyNumberFormat="1" applyBorder="1"/>
    <xf numFmtId="16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1" fillId="0" borderId="1" xfId="0" applyFont="1" applyBorder="1"/>
    <xf numFmtId="0" fontId="12" fillId="0" borderId="1" xfId="0" applyFont="1" applyBorder="1" applyAlignment="1"/>
    <xf numFmtId="0" fontId="13" fillId="0" borderId="1" xfId="0" applyFont="1" applyBorder="1" applyAlignment="1">
      <alignment wrapText="1"/>
    </xf>
    <xf numFmtId="49" fontId="13" fillId="0" borderId="2" xfId="0" applyNumberFormat="1" applyFont="1" applyBorder="1" applyAlignment="1">
      <alignment wrapText="1"/>
    </xf>
    <xf numFmtId="164" fontId="12" fillId="0" borderId="1" xfId="0" applyNumberFormat="1" applyFont="1" applyBorder="1"/>
    <xf numFmtId="164" fontId="11" fillId="0" borderId="2" xfId="0" applyNumberFormat="1" applyFont="1" applyBorder="1"/>
    <xf numFmtId="49" fontId="13" fillId="0" borderId="1" xfId="0" applyNumberFormat="1" applyFont="1" applyBorder="1" applyAlignment="1">
      <alignment wrapText="1"/>
    </xf>
    <xf numFmtId="164" fontId="11" fillId="0" borderId="1" xfId="0" applyNumberFormat="1" applyFont="1" applyBorder="1"/>
    <xf numFmtId="0" fontId="13" fillId="3" borderId="1" xfId="0" applyFont="1" applyFill="1" applyBorder="1" applyAlignment="1">
      <alignment horizontal="justify" vertical="top" wrapText="1"/>
    </xf>
    <xf numFmtId="0" fontId="15" fillId="0" borderId="1" xfId="0" applyFont="1" applyBorder="1" applyAlignment="1">
      <alignment wrapText="1"/>
    </xf>
    <xf numFmtId="0" fontId="12" fillId="0" borderId="1" xfId="0" applyFont="1" applyBorder="1"/>
    <xf numFmtId="0" fontId="13" fillId="0" borderId="1" xfId="0" applyFont="1" applyBorder="1"/>
    <xf numFmtId="0" fontId="12" fillId="0" borderId="1" xfId="0" applyFont="1" applyBorder="1" applyAlignment="1">
      <alignment wrapText="1"/>
    </xf>
    <xf numFmtId="0" fontId="15" fillId="0" borderId="1" xfId="0" applyFont="1" applyBorder="1"/>
    <xf numFmtId="0" fontId="15" fillId="2" borderId="1" xfId="0" applyFont="1" applyFill="1" applyBorder="1" applyAlignment="1">
      <alignment wrapText="1"/>
    </xf>
    <xf numFmtId="164" fontId="12" fillId="0" borderId="3" xfId="0" applyNumberFormat="1" applyFont="1" applyBorder="1"/>
    <xf numFmtId="0" fontId="11" fillId="0" borderId="3" xfId="0" applyFont="1" applyBorder="1"/>
    <xf numFmtId="49" fontId="12" fillId="0" borderId="1" xfId="0" applyNumberFormat="1" applyFont="1" applyBorder="1"/>
    <xf numFmtId="1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49" fontId="12" fillId="0" borderId="0" xfId="0" applyNumberFormat="1" applyFont="1" applyBorder="1"/>
    <xf numFmtId="164" fontId="11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12" fillId="0" borderId="0" xfId="0" applyFont="1"/>
    <xf numFmtId="0" fontId="11" fillId="0" borderId="0" xfId="0" applyFont="1" applyAlignment="1">
      <alignment wrapText="1"/>
    </xf>
    <xf numFmtId="0" fontId="11" fillId="0" borderId="0" xfId="0" applyFont="1"/>
    <xf numFmtId="0" fontId="11" fillId="0" borderId="0" xfId="0" applyFont="1" applyAlignment="1"/>
    <xf numFmtId="0" fontId="1" fillId="0" borderId="0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2" xfId="0" applyBorder="1" applyAlignment="1"/>
    <xf numFmtId="0" fontId="3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/>
    </xf>
    <xf numFmtId="0" fontId="11" fillId="0" borderId="0" xfId="0" applyFont="1" applyBorder="1" applyAlignment="1">
      <alignment wrapText="1"/>
    </xf>
    <xf numFmtId="0" fontId="2" fillId="2" borderId="3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11" fillId="2" borderId="3" xfId="0" applyFont="1" applyFill="1" applyBorder="1" applyAlignment="1">
      <alignment horizontal="center" vertical="center" wrapText="1"/>
    </xf>
    <xf numFmtId="0" fontId="12" fillId="0" borderId="2" xfId="0" applyFont="1" applyBorder="1" applyAlignment="1"/>
    <xf numFmtId="0" fontId="11" fillId="0" borderId="2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/>
    </xf>
    <xf numFmtId="0" fontId="16" fillId="0" borderId="0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180"/>
  <sheetViews>
    <sheetView view="pageBreakPreview" zoomScaleSheetLayoutView="100" workbookViewId="0">
      <selection activeCell="E89" sqref="E89"/>
    </sheetView>
  </sheetViews>
  <sheetFormatPr defaultRowHeight="13.2"/>
  <cols>
    <col min="1" max="1" width="26.44140625" customWidth="1"/>
    <col min="2" max="2" width="6" customWidth="1"/>
    <col min="3" max="3" width="8.6640625" customWidth="1"/>
    <col min="4" max="4" width="8.44140625" customWidth="1"/>
    <col min="6" max="7" width="8.33203125" customWidth="1"/>
    <col min="8" max="8" width="8.109375" customWidth="1"/>
    <col min="9" max="9" width="7.6640625" customWidth="1"/>
  </cols>
  <sheetData>
    <row r="3" spans="1:10" ht="15.6">
      <c r="A3" s="86" t="s">
        <v>0</v>
      </c>
      <c r="B3" s="86"/>
      <c r="C3" s="86"/>
      <c r="D3" s="86"/>
      <c r="E3" s="86"/>
      <c r="F3" s="86"/>
      <c r="G3" s="86"/>
      <c r="H3" s="86"/>
      <c r="I3" s="86"/>
    </row>
    <row r="4" spans="1:10" ht="15.6">
      <c r="A4" s="86" t="s">
        <v>1</v>
      </c>
      <c r="B4" s="86"/>
      <c r="C4" s="86"/>
      <c r="D4" s="86"/>
      <c r="E4" s="86"/>
      <c r="F4" s="86"/>
      <c r="G4" s="86"/>
      <c r="H4" s="86"/>
      <c r="I4" s="86"/>
      <c r="J4" s="86"/>
    </row>
    <row r="5" spans="1:10" ht="15.6">
      <c r="A5" s="86" t="s">
        <v>2</v>
      </c>
      <c r="B5" s="86"/>
      <c r="C5" s="86"/>
      <c r="D5" s="86"/>
      <c r="E5" s="86"/>
      <c r="F5" s="86"/>
      <c r="G5" s="86"/>
      <c r="H5" s="86"/>
      <c r="I5" s="86"/>
      <c r="J5" s="86"/>
    </row>
    <row r="6" spans="1:10" ht="15.6">
      <c r="A6" s="86"/>
      <c r="B6" s="86"/>
      <c r="C6" s="86"/>
      <c r="D6" s="86"/>
      <c r="E6" s="86"/>
      <c r="F6" s="86"/>
      <c r="G6" s="86"/>
      <c r="H6" s="86"/>
      <c r="I6" s="86"/>
      <c r="J6" s="86"/>
    </row>
    <row r="7" spans="1:10" ht="15.6">
      <c r="A7" s="1"/>
      <c r="B7" s="1"/>
      <c r="C7" s="1"/>
      <c r="D7" s="1"/>
      <c r="E7" s="1"/>
    </row>
    <row r="8" spans="1:10" ht="15.6">
      <c r="A8" s="86" t="s">
        <v>3</v>
      </c>
      <c r="B8" s="86"/>
      <c r="C8" s="86"/>
      <c r="D8" s="86"/>
      <c r="E8" s="86"/>
      <c r="F8" s="86"/>
      <c r="G8" s="86"/>
      <c r="H8" s="86"/>
      <c r="I8" s="86"/>
    </row>
    <row r="9" spans="1:10" ht="15.6">
      <c r="A9" s="86" t="s">
        <v>4</v>
      </c>
      <c r="B9" s="86"/>
      <c r="C9" s="86"/>
      <c r="D9" s="86"/>
      <c r="E9" s="86"/>
      <c r="F9" s="86"/>
      <c r="G9" s="86"/>
      <c r="H9" s="86"/>
      <c r="I9" s="86"/>
    </row>
    <row r="10" spans="1:10" ht="15.6">
      <c r="A10" s="86" t="s">
        <v>5</v>
      </c>
      <c r="B10" s="86"/>
      <c r="C10" s="86"/>
      <c r="D10" s="86"/>
      <c r="E10" s="86"/>
      <c r="F10" s="86"/>
      <c r="G10" s="86"/>
      <c r="H10" s="86"/>
      <c r="I10" s="86"/>
    </row>
    <row r="11" spans="1:10" ht="15.6">
      <c r="A11" s="86"/>
      <c r="B11" s="86"/>
      <c r="C11" s="86"/>
      <c r="D11" s="86"/>
      <c r="E11" s="86"/>
    </row>
    <row r="12" spans="1:10" ht="12.75" customHeight="1">
      <c r="A12" s="87" t="s">
        <v>6</v>
      </c>
      <c r="B12" s="87"/>
      <c r="C12" s="87"/>
      <c r="D12" s="87"/>
      <c r="E12" s="87"/>
      <c r="F12" s="87"/>
      <c r="G12" s="87"/>
      <c r="H12" s="87"/>
      <c r="I12" s="87"/>
    </row>
    <row r="13" spans="1:10" ht="13.5" customHeight="1">
      <c r="A13" s="87" t="s">
        <v>7</v>
      </c>
      <c r="B13" s="87"/>
      <c r="C13" s="87"/>
      <c r="D13" s="87"/>
      <c r="E13" s="87"/>
      <c r="F13" s="87"/>
      <c r="G13" s="87"/>
      <c r="H13" s="87"/>
      <c r="I13" s="87"/>
    </row>
    <row r="14" spans="1:10" ht="12.75" customHeight="1">
      <c r="A14" s="88"/>
      <c r="B14" s="89" t="s">
        <v>8</v>
      </c>
      <c r="C14" s="89" t="s">
        <v>9</v>
      </c>
      <c r="D14" s="89" t="s">
        <v>10</v>
      </c>
      <c r="E14" s="89" t="s">
        <v>11</v>
      </c>
      <c r="F14" s="90" t="s">
        <v>12</v>
      </c>
      <c r="G14" s="90"/>
      <c r="H14" s="90"/>
      <c r="I14" s="90"/>
    </row>
    <row r="15" spans="1:10" ht="34.5" customHeight="1">
      <c r="A15" s="88"/>
      <c r="B15" s="89"/>
      <c r="C15" s="89"/>
      <c r="D15" s="89"/>
      <c r="E15" s="89"/>
      <c r="F15" s="2" t="s">
        <v>13</v>
      </c>
      <c r="G15" s="2" t="s">
        <v>14</v>
      </c>
      <c r="H15" s="2" t="s">
        <v>15</v>
      </c>
      <c r="I15" s="2" t="s">
        <v>16</v>
      </c>
    </row>
    <row r="16" spans="1:10">
      <c r="A16" s="3" t="s">
        <v>17</v>
      </c>
      <c r="B16" s="4"/>
      <c r="C16" s="5"/>
      <c r="D16" s="5"/>
      <c r="E16" s="5"/>
      <c r="F16" s="6"/>
      <c r="G16" s="6"/>
      <c r="H16" s="6"/>
      <c r="I16" s="6"/>
    </row>
    <row r="17" spans="1:10" ht="39" customHeight="1">
      <c r="A17" s="7" t="s">
        <v>18</v>
      </c>
      <c r="B17" s="8" t="s">
        <v>19</v>
      </c>
      <c r="C17" s="9">
        <v>250.1</v>
      </c>
      <c r="D17" s="9">
        <v>640.70000000000005</v>
      </c>
      <c r="E17" s="10">
        <v>770</v>
      </c>
      <c r="F17" s="11">
        <v>190</v>
      </c>
      <c r="G17" s="11">
        <v>190</v>
      </c>
      <c r="H17" s="11">
        <v>190</v>
      </c>
      <c r="I17" s="11">
        <v>200</v>
      </c>
      <c r="J17" s="12"/>
    </row>
    <row r="18" spans="1:10" ht="18.75" customHeight="1">
      <c r="A18" s="7" t="s">
        <v>20</v>
      </c>
      <c r="B18" s="13" t="s">
        <v>21</v>
      </c>
      <c r="C18" s="9">
        <v>41.7</v>
      </c>
      <c r="D18" s="14">
        <v>106.8</v>
      </c>
      <c r="E18" s="10">
        <v>128.4</v>
      </c>
      <c r="F18" s="11">
        <v>31.7</v>
      </c>
      <c r="G18" s="11">
        <v>31.7</v>
      </c>
      <c r="H18" s="11">
        <v>31.7</v>
      </c>
      <c r="I18" s="11">
        <v>33.299999999999997</v>
      </c>
      <c r="J18" s="12"/>
    </row>
    <row r="19" spans="1:10" ht="18.75" customHeight="1">
      <c r="A19" s="7" t="s">
        <v>22</v>
      </c>
      <c r="B19" s="13" t="s">
        <v>23</v>
      </c>
      <c r="C19" s="9"/>
      <c r="D19" s="15"/>
      <c r="E19" s="15"/>
      <c r="F19" s="16"/>
      <c r="G19" s="6"/>
      <c r="H19" s="6"/>
      <c r="I19" s="6"/>
      <c r="J19" s="12"/>
    </row>
    <row r="20" spans="1:10" ht="26.25" customHeight="1">
      <c r="A20" s="7" t="s">
        <v>24</v>
      </c>
      <c r="B20" s="13" t="s">
        <v>25</v>
      </c>
      <c r="C20" s="9"/>
      <c r="D20" s="15"/>
      <c r="E20" s="15"/>
      <c r="F20" s="16"/>
      <c r="G20" s="6"/>
      <c r="H20" s="6"/>
      <c r="I20" s="6"/>
      <c r="J20" s="12"/>
    </row>
    <row r="21" spans="1:10" ht="37.5" customHeight="1">
      <c r="A21" s="7" t="s">
        <v>26</v>
      </c>
      <c r="B21" s="13" t="s">
        <v>27</v>
      </c>
      <c r="C21" s="9">
        <v>208.4</v>
      </c>
      <c r="D21" s="15">
        <v>533.9</v>
      </c>
      <c r="E21" s="15">
        <v>641.6</v>
      </c>
      <c r="F21" s="16">
        <v>158.30000000000001</v>
      </c>
      <c r="G21" s="16">
        <f>G17-G18</f>
        <v>158.30000000000001</v>
      </c>
      <c r="H21" s="16">
        <f>H17-H18</f>
        <v>158.30000000000001</v>
      </c>
      <c r="I21" s="16">
        <f>I17-I18</f>
        <v>166.7</v>
      </c>
      <c r="J21" s="12"/>
    </row>
    <row r="22" spans="1:10" ht="26.25" customHeight="1">
      <c r="A22" s="17" t="s">
        <v>28</v>
      </c>
      <c r="B22" s="13" t="s">
        <v>29</v>
      </c>
      <c r="C22" s="9"/>
      <c r="D22" s="15"/>
      <c r="E22" s="15"/>
      <c r="F22" s="16"/>
      <c r="G22" s="6"/>
      <c r="H22" s="6"/>
      <c r="I22" s="6"/>
      <c r="J22" s="12"/>
    </row>
    <row r="23" spans="1:10" ht="27" customHeight="1">
      <c r="A23" s="7" t="s">
        <v>30</v>
      </c>
      <c r="B23" s="13" t="s">
        <v>31</v>
      </c>
      <c r="C23" s="9"/>
      <c r="D23" s="15"/>
      <c r="E23" s="15"/>
      <c r="F23" s="16"/>
      <c r="G23" s="6"/>
      <c r="H23" s="6"/>
      <c r="I23" s="6"/>
      <c r="J23" s="12"/>
    </row>
    <row r="24" spans="1:10" ht="26.25" customHeight="1">
      <c r="A24" s="17" t="s">
        <v>32</v>
      </c>
      <c r="B24" s="13" t="s">
        <v>33</v>
      </c>
      <c r="C24" s="9"/>
      <c r="D24" s="15"/>
      <c r="E24" s="15"/>
      <c r="F24" s="16"/>
      <c r="G24" s="6"/>
      <c r="H24" s="6"/>
      <c r="I24" s="6"/>
      <c r="J24" s="12"/>
    </row>
    <row r="25" spans="1:10" ht="18.75" customHeight="1">
      <c r="A25" s="17" t="s">
        <v>34</v>
      </c>
      <c r="B25" s="13" t="s">
        <v>35</v>
      </c>
      <c r="C25" s="9"/>
      <c r="D25" s="15"/>
      <c r="E25" s="15"/>
      <c r="F25" s="16"/>
      <c r="G25" s="6"/>
      <c r="H25" s="6"/>
      <c r="I25" s="6"/>
      <c r="J25" s="12"/>
    </row>
    <row r="26" spans="1:10" ht="18.75" customHeight="1">
      <c r="A26" s="18" t="s">
        <v>36</v>
      </c>
      <c r="B26" s="13" t="s">
        <v>37</v>
      </c>
      <c r="C26" s="9">
        <v>208.4</v>
      </c>
      <c r="D26" s="15">
        <f>D21</f>
        <v>533.9</v>
      </c>
      <c r="E26" s="15">
        <v>641.6</v>
      </c>
      <c r="F26" s="16">
        <f>F21</f>
        <v>158.30000000000001</v>
      </c>
      <c r="G26" s="16">
        <f>G21</f>
        <v>158.30000000000001</v>
      </c>
      <c r="H26" s="16">
        <f>H21</f>
        <v>158.30000000000001</v>
      </c>
      <c r="I26" s="16">
        <f>I21</f>
        <v>166.7</v>
      </c>
      <c r="J26" s="12"/>
    </row>
    <row r="27" spans="1:10" ht="18.75" customHeight="1">
      <c r="A27" s="18" t="s">
        <v>38</v>
      </c>
      <c r="B27" s="13"/>
      <c r="C27" s="9"/>
      <c r="D27" s="5"/>
      <c r="E27" s="5"/>
      <c r="F27" s="6"/>
      <c r="G27" s="6"/>
      <c r="H27" s="6"/>
      <c r="I27" s="6"/>
      <c r="J27" s="12"/>
    </row>
    <row r="28" spans="1:10" ht="37.5" customHeight="1">
      <c r="A28" s="7" t="s">
        <v>39</v>
      </c>
      <c r="B28" s="13" t="s">
        <v>40</v>
      </c>
      <c r="C28" s="9">
        <v>114.5</v>
      </c>
      <c r="D28" s="15">
        <v>254.9</v>
      </c>
      <c r="E28" s="19">
        <v>354.8</v>
      </c>
      <c r="F28" s="6">
        <v>87.5</v>
      </c>
      <c r="G28" s="6">
        <v>87.5</v>
      </c>
      <c r="H28" s="16">
        <v>87.5</v>
      </c>
      <c r="I28" s="16">
        <v>92.3</v>
      </c>
      <c r="J28" s="12"/>
    </row>
    <row r="29" spans="1:10" ht="26.25" customHeight="1">
      <c r="A29" s="7" t="s">
        <v>41</v>
      </c>
      <c r="B29" s="13" t="s">
        <v>42</v>
      </c>
      <c r="C29" s="9">
        <v>90.8</v>
      </c>
      <c r="D29" s="15">
        <v>168.3</v>
      </c>
      <c r="E29" s="19">
        <v>229.4</v>
      </c>
      <c r="F29" s="16">
        <v>60.3</v>
      </c>
      <c r="G29" s="16">
        <v>54.4</v>
      </c>
      <c r="H29" s="16">
        <v>54.4</v>
      </c>
      <c r="I29" s="16">
        <v>60.3</v>
      </c>
      <c r="J29" s="12"/>
    </row>
    <row r="30" spans="1:10" ht="37.5" customHeight="1">
      <c r="A30" s="7" t="s">
        <v>43</v>
      </c>
      <c r="B30" s="13" t="s">
        <v>44</v>
      </c>
      <c r="C30" s="9">
        <v>4.5999999999999996</v>
      </c>
      <c r="D30" s="14"/>
      <c r="E30" s="20"/>
      <c r="F30" s="16"/>
      <c r="G30" s="16"/>
      <c r="H30" s="16"/>
      <c r="I30" s="16"/>
      <c r="J30" s="12"/>
    </row>
    <row r="31" spans="1:10" ht="26.4">
      <c r="A31" s="7" t="s">
        <v>45</v>
      </c>
      <c r="B31" s="13" t="s">
        <v>46</v>
      </c>
      <c r="C31" s="9"/>
      <c r="D31" s="3"/>
      <c r="E31" s="20"/>
      <c r="F31" s="6"/>
      <c r="G31" s="6"/>
      <c r="H31" s="6"/>
      <c r="I31" s="6"/>
      <c r="J31" s="12"/>
    </row>
    <row r="32" spans="1:10" ht="26.4">
      <c r="A32" s="7" t="s">
        <v>47</v>
      </c>
      <c r="B32" s="13" t="s">
        <v>48</v>
      </c>
      <c r="C32" s="9">
        <v>0.5</v>
      </c>
      <c r="D32" s="3">
        <v>0.5</v>
      </c>
      <c r="E32" s="19">
        <v>0.5</v>
      </c>
      <c r="F32" s="6">
        <v>0</v>
      </c>
      <c r="G32" s="6">
        <v>0</v>
      </c>
      <c r="H32" s="6">
        <v>0</v>
      </c>
      <c r="I32" s="6">
        <v>0.5</v>
      </c>
      <c r="J32" s="12"/>
    </row>
    <row r="33" spans="1:10" ht="26.4">
      <c r="A33" s="7" t="s">
        <v>49</v>
      </c>
      <c r="B33" s="13" t="s">
        <v>50</v>
      </c>
      <c r="C33" s="9"/>
      <c r="D33" s="3"/>
      <c r="E33" s="20"/>
      <c r="F33" s="6"/>
      <c r="G33" s="6"/>
      <c r="H33" s="6"/>
      <c r="I33" s="6"/>
      <c r="J33" s="12"/>
    </row>
    <row r="34" spans="1:10" ht="26.4">
      <c r="A34" s="7" t="s">
        <v>51</v>
      </c>
      <c r="B34" s="13" t="s">
        <v>52</v>
      </c>
      <c r="C34" s="9"/>
      <c r="D34" s="3"/>
      <c r="E34" s="20"/>
      <c r="F34" s="6"/>
      <c r="G34" s="6"/>
      <c r="H34" s="6"/>
      <c r="I34" s="6"/>
      <c r="J34" s="12"/>
    </row>
    <row r="35" spans="1:10">
      <c r="A35" s="21" t="s">
        <v>53</v>
      </c>
      <c r="B35" s="13" t="s">
        <v>54</v>
      </c>
      <c r="C35" s="9">
        <v>1.5</v>
      </c>
      <c r="D35" s="15">
        <v>1.2</v>
      </c>
      <c r="E35" s="19">
        <v>1.2</v>
      </c>
      <c r="F35" s="6">
        <v>0.30000000000000004</v>
      </c>
      <c r="G35" s="6">
        <v>0.30000000000000004</v>
      </c>
      <c r="H35" s="6">
        <v>0.30000000000000004</v>
      </c>
      <c r="I35" s="6">
        <v>0.30000000000000004</v>
      </c>
      <c r="J35" s="12"/>
    </row>
    <row r="36" spans="1:10">
      <c r="A36" s="7" t="s">
        <v>55</v>
      </c>
      <c r="B36" s="13" t="s">
        <v>56</v>
      </c>
      <c r="C36" s="9">
        <v>40</v>
      </c>
      <c r="D36" s="14">
        <v>100</v>
      </c>
      <c r="E36" s="19">
        <v>135.80000000000001</v>
      </c>
      <c r="F36" s="16">
        <v>34</v>
      </c>
      <c r="G36" s="16">
        <v>34</v>
      </c>
      <c r="H36" s="6">
        <v>33.799999999999997</v>
      </c>
      <c r="I36" s="16">
        <v>34</v>
      </c>
      <c r="J36" s="12"/>
    </row>
    <row r="37" spans="1:10" ht="26.4">
      <c r="A37" s="7" t="s">
        <v>57</v>
      </c>
      <c r="B37" s="13" t="s">
        <v>58</v>
      </c>
      <c r="C37" s="9">
        <v>8.8000000000000007</v>
      </c>
      <c r="D37" s="15">
        <v>22</v>
      </c>
      <c r="E37" s="19">
        <v>29.9</v>
      </c>
      <c r="F37" s="16">
        <v>7.5</v>
      </c>
      <c r="G37" s="16">
        <v>7.5</v>
      </c>
      <c r="H37" s="6">
        <v>7.5</v>
      </c>
      <c r="I37" s="6">
        <v>7.4</v>
      </c>
      <c r="J37" s="12"/>
    </row>
    <row r="38" spans="1:10" ht="24" customHeight="1">
      <c r="A38" s="7" t="s">
        <v>59</v>
      </c>
      <c r="B38" s="13" t="s">
        <v>60</v>
      </c>
      <c r="C38" s="9">
        <v>35.4</v>
      </c>
      <c r="D38" s="14">
        <v>44.6</v>
      </c>
      <c r="E38" s="19">
        <v>62</v>
      </c>
      <c r="F38" s="11">
        <v>18.5</v>
      </c>
      <c r="G38" s="11">
        <v>12.6</v>
      </c>
      <c r="H38" s="11">
        <v>12.5</v>
      </c>
      <c r="I38" s="11">
        <v>18.399999999999999</v>
      </c>
      <c r="J38" s="12"/>
    </row>
    <row r="39" spans="1:10" ht="24" customHeight="1">
      <c r="A39" s="22" t="s">
        <v>61</v>
      </c>
      <c r="B39" s="13"/>
      <c r="C39" s="9">
        <v>4.8</v>
      </c>
      <c r="D39" s="14">
        <v>12</v>
      </c>
      <c r="E39" s="19">
        <v>12</v>
      </c>
      <c r="F39" s="11">
        <v>6</v>
      </c>
      <c r="G39" s="11"/>
      <c r="H39" s="11"/>
      <c r="I39" s="11">
        <v>6</v>
      </c>
      <c r="J39" s="12"/>
    </row>
    <row r="40" spans="1:10" ht="24" customHeight="1">
      <c r="A40" s="22" t="s">
        <v>62</v>
      </c>
      <c r="B40" s="13"/>
      <c r="C40" s="9">
        <v>0</v>
      </c>
      <c r="D40" s="14">
        <v>1.6</v>
      </c>
      <c r="E40" s="19">
        <v>4.7</v>
      </c>
      <c r="F40" s="11">
        <v>1.2</v>
      </c>
      <c r="G40" s="11">
        <v>1.2</v>
      </c>
      <c r="H40" s="11">
        <v>1.2</v>
      </c>
      <c r="I40" s="11">
        <v>1.1000000000000001</v>
      </c>
      <c r="J40" s="12"/>
    </row>
    <row r="41" spans="1:10" ht="24" customHeight="1">
      <c r="A41" s="22" t="s">
        <v>63</v>
      </c>
      <c r="B41" s="13"/>
      <c r="C41" s="9">
        <v>4.5</v>
      </c>
      <c r="D41" s="14">
        <v>5</v>
      </c>
      <c r="E41" s="19">
        <v>6</v>
      </c>
      <c r="F41" s="11">
        <v>1.5</v>
      </c>
      <c r="G41" s="11">
        <v>1.5</v>
      </c>
      <c r="H41" s="11">
        <v>1.5</v>
      </c>
      <c r="I41" s="11">
        <v>1.5</v>
      </c>
      <c r="J41" s="12"/>
    </row>
    <row r="42" spans="1:10" ht="24" customHeight="1">
      <c r="A42" s="22" t="s">
        <v>64</v>
      </c>
      <c r="B42" s="13"/>
      <c r="C42" s="9">
        <v>1.1000000000000001</v>
      </c>
      <c r="D42" s="14">
        <v>2.6</v>
      </c>
      <c r="E42" s="19">
        <v>3.6</v>
      </c>
      <c r="F42" s="11">
        <v>0.9</v>
      </c>
      <c r="G42" s="11">
        <v>0.9</v>
      </c>
      <c r="H42" s="11">
        <v>0.9</v>
      </c>
      <c r="I42" s="11">
        <v>0.9</v>
      </c>
      <c r="J42" s="12"/>
    </row>
    <row r="43" spans="1:10" ht="24" customHeight="1">
      <c r="A43" s="22" t="s">
        <v>65</v>
      </c>
      <c r="B43" s="13"/>
      <c r="C43" s="9">
        <v>20.5</v>
      </c>
      <c r="D43" s="14">
        <v>18</v>
      </c>
      <c r="E43" s="19">
        <v>30</v>
      </c>
      <c r="F43" s="11">
        <v>7.5</v>
      </c>
      <c r="G43" s="11">
        <v>7.5</v>
      </c>
      <c r="H43" s="11">
        <v>7.5</v>
      </c>
      <c r="I43" s="11">
        <v>7.5</v>
      </c>
      <c r="J43" s="12"/>
    </row>
    <row r="44" spans="1:10" ht="24" customHeight="1">
      <c r="A44" s="22" t="s">
        <v>66</v>
      </c>
      <c r="B44" s="13"/>
      <c r="C44" s="9">
        <v>0.7</v>
      </c>
      <c r="D44" s="14">
        <v>3</v>
      </c>
      <c r="E44" s="19">
        <v>3</v>
      </c>
      <c r="F44" s="11">
        <v>0.7</v>
      </c>
      <c r="G44" s="11">
        <v>0.8</v>
      </c>
      <c r="H44" s="11">
        <v>0.7</v>
      </c>
      <c r="I44" s="11">
        <v>0.8</v>
      </c>
      <c r="J44" s="12"/>
    </row>
    <row r="45" spans="1:10" ht="24" customHeight="1">
      <c r="A45" s="22" t="s">
        <v>67</v>
      </c>
      <c r="B45" s="13"/>
      <c r="C45" s="9">
        <v>0</v>
      </c>
      <c r="D45" s="14">
        <v>0</v>
      </c>
      <c r="E45" s="19">
        <v>1.2</v>
      </c>
      <c r="F45" s="11">
        <v>0.30000000000000004</v>
      </c>
      <c r="G45" s="11">
        <v>0.30000000000000004</v>
      </c>
      <c r="H45" s="11">
        <v>0.30000000000000004</v>
      </c>
      <c r="I45" s="11">
        <v>0.30000000000000004</v>
      </c>
      <c r="J45" s="12"/>
    </row>
    <row r="46" spans="1:10" ht="24" customHeight="1">
      <c r="A46" s="22" t="s">
        <v>68</v>
      </c>
      <c r="B46" s="13"/>
      <c r="C46" s="9">
        <v>3.8</v>
      </c>
      <c r="D46" s="14">
        <v>2.4</v>
      </c>
      <c r="E46" s="19">
        <v>1.5</v>
      </c>
      <c r="F46" s="11">
        <v>0.4</v>
      </c>
      <c r="G46" s="11">
        <v>0.4</v>
      </c>
      <c r="H46" s="11">
        <v>0.4</v>
      </c>
      <c r="I46" s="11">
        <v>0.30000000000000004</v>
      </c>
      <c r="J46" s="12"/>
    </row>
    <row r="47" spans="1:10" ht="15" customHeight="1">
      <c r="A47" s="23" t="s">
        <v>69</v>
      </c>
      <c r="B47" s="13" t="s">
        <v>70</v>
      </c>
      <c r="C47" s="9"/>
      <c r="D47" s="15"/>
      <c r="E47" s="20"/>
      <c r="F47" s="6"/>
      <c r="G47" s="6"/>
      <c r="H47" s="6"/>
      <c r="I47" s="6"/>
      <c r="J47" s="12"/>
    </row>
    <row r="48" spans="1:10" ht="16.5" customHeight="1">
      <c r="A48" s="21" t="s">
        <v>71</v>
      </c>
      <c r="B48" s="13" t="s">
        <v>72</v>
      </c>
      <c r="C48" s="9"/>
      <c r="D48" s="15"/>
      <c r="E48" s="20"/>
      <c r="F48" s="6"/>
      <c r="G48" s="6"/>
      <c r="H48" s="6"/>
      <c r="I48" s="6"/>
      <c r="J48" s="12"/>
    </row>
    <row r="49" spans="1:10" ht="24.75" customHeight="1">
      <c r="A49" s="7" t="s">
        <v>73</v>
      </c>
      <c r="B49" s="13" t="s">
        <v>74</v>
      </c>
      <c r="C49" s="9"/>
      <c r="D49" s="15"/>
      <c r="E49" s="20"/>
      <c r="F49" s="6"/>
      <c r="G49" s="6"/>
      <c r="H49" s="6"/>
      <c r="I49" s="6"/>
      <c r="J49" s="12"/>
    </row>
    <row r="50" spans="1:10" ht="26.25" customHeight="1">
      <c r="A50" s="7" t="s">
        <v>75</v>
      </c>
      <c r="B50" s="13" t="s">
        <v>76</v>
      </c>
      <c r="C50" s="9"/>
      <c r="D50" s="14"/>
      <c r="E50" s="20"/>
      <c r="F50" s="6"/>
      <c r="G50" s="6"/>
      <c r="H50" s="16"/>
      <c r="I50" s="6"/>
      <c r="J50" s="12"/>
    </row>
    <row r="51" spans="1:10" ht="25.5" customHeight="1">
      <c r="A51" s="7" t="s">
        <v>77</v>
      </c>
      <c r="B51" s="13" t="s">
        <v>78</v>
      </c>
      <c r="C51" s="9"/>
      <c r="D51" s="15"/>
      <c r="E51" s="20"/>
      <c r="F51" s="6"/>
      <c r="G51" s="6"/>
      <c r="H51" s="6"/>
      <c r="I51" s="6"/>
      <c r="J51" s="12"/>
    </row>
    <row r="52" spans="1:10" ht="24.75" customHeight="1">
      <c r="A52" s="7" t="s">
        <v>79</v>
      </c>
      <c r="B52" s="13" t="s">
        <v>80</v>
      </c>
      <c r="C52" s="9"/>
      <c r="D52" s="15"/>
      <c r="E52" s="20"/>
      <c r="F52" s="6"/>
      <c r="G52" s="6"/>
      <c r="H52" s="6"/>
      <c r="I52" s="6"/>
      <c r="J52" s="12"/>
    </row>
    <row r="53" spans="1:10" ht="24.75" customHeight="1">
      <c r="A53" s="7" t="s">
        <v>81</v>
      </c>
      <c r="B53" s="13" t="s">
        <v>82</v>
      </c>
      <c r="C53" s="15"/>
      <c r="D53" s="15"/>
      <c r="E53" s="20"/>
      <c r="F53" s="6"/>
      <c r="G53" s="6"/>
      <c r="H53" s="6"/>
      <c r="I53" s="6"/>
      <c r="J53" s="12"/>
    </row>
    <row r="54" spans="1:10" ht="15.75" customHeight="1">
      <c r="A54" s="24" t="s">
        <v>83</v>
      </c>
      <c r="B54" s="13" t="s">
        <v>84</v>
      </c>
      <c r="C54" s="15">
        <v>205.3</v>
      </c>
      <c r="D54" s="15">
        <f>D28+D29+D50</f>
        <v>423.20000000000005</v>
      </c>
      <c r="E54" s="15">
        <v>584.20000000000005</v>
      </c>
      <c r="F54" s="15">
        <f>F28+F29</f>
        <v>147.80000000000001</v>
      </c>
      <c r="G54" s="15">
        <f>G28+G29</f>
        <v>141.9</v>
      </c>
      <c r="H54" s="15">
        <f>H28+H29+H50</f>
        <v>141.9</v>
      </c>
      <c r="I54" s="15">
        <f>I28+I29+I50</f>
        <v>152.6</v>
      </c>
      <c r="J54" s="12"/>
    </row>
    <row r="55" spans="1:10" ht="24.75" customHeight="1">
      <c r="A55" s="18" t="s">
        <v>85</v>
      </c>
      <c r="B55" s="13"/>
      <c r="C55" s="5"/>
      <c r="D55" s="5"/>
      <c r="E55" s="5"/>
      <c r="F55" s="25"/>
      <c r="G55" s="25"/>
      <c r="H55" s="25"/>
      <c r="I55" s="25"/>
      <c r="J55" s="12"/>
    </row>
    <row r="56" spans="1:10" ht="56.25" customHeight="1">
      <c r="A56" s="7" t="s">
        <v>86</v>
      </c>
      <c r="B56" s="13" t="s">
        <v>87</v>
      </c>
      <c r="C56" s="15">
        <v>3.1</v>
      </c>
      <c r="D56" s="15">
        <v>13.6</v>
      </c>
      <c r="E56" s="15">
        <f>E21+E20-E28-E29-E47-E50</f>
        <v>57.400000000000006</v>
      </c>
      <c r="F56" s="26">
        <v>10.5</v>
      </c>
      <c r="G56" s="26">
        <v>16.399999999999999</v>
      </c>
      <c r="H56" s="26">
        <v>16.399999999999999</v>
      </c>
      <c r="I56" s="26">
        <v>14.1</v>
      </c>
      <c r="J56" s="12"/>
    </row>
    <row r="57" spans="1:10" ht="38.25" customHeight="1">
      <c r="A57" s="7" t="s">
        <v>88</v>
      </c>
      <c r="B57" s="13" t="s">
        <v>89</v>
      </c>
      <c r="C57" s="15">
        <v>3.1</v>
      </c>
      <c r="D57" s="15">
        <v>13.6</v>
      </c>
      <c r="E57" s="15">
        <f>E26-E54</f>
        <v>57.399999999999977</v>
      </c>
      <c r="F57" s="26">
        <f>F56</f>
        <v>10.5</v>
      </c>
      <c r="G57" s="26">
        <f>G56</f>
        <v>16.399999999999999</v>
      </c>
      <c r="H57" s="26">
        <f>H56</f>
        <v>16.399999999999999</v>
      </c>
      <c r="I57" s="26">
        <f>I56</f>
        <v>14.1</v>
      </c>
      <c r="J57" s="12"/>
    </row>
    <row r="58" spans="1:10" ht="28.5" customHeight="1">
      <c r="A58" s="7" t="s">
        <v>90</v>
      </c>
      <c r="B58" s="13" t="s">
        <v>91</v>
      </c>
      <c r="C58" s="14">
        <v>0.5</v>
      </c>
      <c r="D58" s="14">
        <v>2.4</v>
      </c>
      <c r="E58" s="20">
        <v>10.3</v>
      </c>
      <c r="F58" s="27"/>
      <c r="G58" s="28"/>
      <c r="H58" s="28"/>
      <c r="I58" s="29">
        <f>E58</f>
        <v>10.3</v>
      </c>
      <c r="J58" s="12"/>
    </row>
    <row r="59" spans="1:10" ht="26.25" customHeight="1">
      <c r="A59" s="18" t="s">
        <v>92</v>
      </c>
      <c r="B59" s="13" t="s">
        <v>93</v>
      </c>
      <c r="C59" s="15">
        <v>2.6</v>
      </c>
      <c r="D59" s="15">
        <v>11.2</v>
      </c>
      <c r="E59" s="15">
        <f>E57-E58</f>
        <v>47.09999999999998</v>
      </c>
      <c r="F59" s="30"/>
      <c r="G59" s="30"/>
      <c r="H59" s="30"/>
      <c r="I59" s="26"/>
      <c r="J59" s="12"/>
    </row>
    <row r="60" spans="1:10" ht="15.75" customHeight="1">
      <c r="A60" s="7" t="s">
        <v>94</v>
      </c>
      <c r="B60" s="13" t="s">
        <v>95</v>
      </c>
      <c r="C60" s="15">
        <v>2.6</v>
      </c>
      <c r="D60" s="15">
        <v>11.2</v>
      </c>
      <c r="E60" s="15">
        <f>E59</f>
        <v>47.09999999999998</v>
      </c>
      <c r="F60" s="30"/>
      <c r="G60" s="30"/>
      <c r="H60" s="30"/>
      <c r="I60" s="26"/>
      <c r="J60" s="12"/>
    </row>
    <row r="61" spans="1:10" ht="15.75" customHeight="1">
      <c r="A61" s="7" t="s">
        <v>96</v>
      </c>
      <c r="B61" s="13" t="s">
        <v>97</v>
      </c>
      <c r="C61" s="14"/>
      <c r="D61" s="14"/>
      <c r="E61" s="31"/>
      <c r="F61" s="6"/>
      <c r="G61" s="6"/>
      <c r="H61" s="6"/>
      <c r="I61" s="6"/>
      <c r="J61" s="12"/>
    </row>
    <row r="62" spans="1:10" ht="24" customHeight="1">
      <c r="A62" s="32" t="s">
        <v>98</v>
      </c>
      <c r="B62" s="13"/>
      <c r="C62" s="5"/>
      <c r="D62" s="5"/>
      <c r="E62" s="5"/>
      <c r="F62" s="6"/>
      <c r="G62" s="6"/>
      <c r="H62" s="6"/>
      <c r="I62" s="6"/>
      <c r="J62" s="12"/>
    </row>
    <row r="63" spans="1:10" ht="41.25" customHeight="1">
      <c r="A63" s="18" t="s">
        <v>99</v>
      </c>
      <c r="B63" s="13" t="s">
        <v>100</v>
      </c>
      <c r="C63" s="14">
        <v>95.8</v>
      </c>
      <c r="D63" s="14">
        <v>98.2</v>
      </c>
      <c r="E63" s="31">
        <v>145.30000000000001</v>
      </c>
      <c r="F63" s="6"/>
      <c r="G63" s="6"/>
      <c r="H63" s="6"/>
      <c r="I63" s="6"/>
      <c r="J63" s="12"/>
    </row>
    <row r="64" spans="1:10" ht="15.75" customHeight="1">
      <c r="A64" s="18" t="s">
        <v>101</v>
      </c>
      <c r="B64" s="13" t="s">
        <v>102</v>
      </c>
      <c r="C64" s="14"/>
      <c r="D64" s="14"/>
      <c r="E64" s="31"/>
      <c r="F64" s="6"/>
      <c r="G64" s="6"/>
      <c r="H64" s="6"/>
      <c r="I64" s="6"/>
      <c r="J64" s="12"/>
    </row>
    <row r="65" spans="1:10" ht="13.5" customHeight="1">
      <c r="A65" s="18" t="s">
        <v>103</v>
      </c>
      <c r="B65" s="13" t="s">
        <v>104</v>
      </c>
      <c r="C65" s="14"/>
      <c r="D65" s="14"/>
      <c r="E65" s="31"/>
      <c r="F65" s="6"/>
      <c r="G65" s="6"/>
      <c r="H65" s="6"/>
      <c r="I65" s="6"/>
      <c r="J65" s="12"/>
    </row>
    <row r="66" spans="1:10" ht="15.75" customHeight="1">
      <c r="A66" s="18" t="s">
        <v>105</v>
      </c>
      <c r="B66" s="13" t="s">
        <v>106</v>
      </c>
      <c r="C66" s="14"/>
      <c r="D66" s="14"/>
      <c r="E66" s="31"/>
      <c r="F66" s="6"/>
      <c r="G66" s="6"/>
      <c r="H66" s="6"/>
      <c r="I66" s="6"/>
      <c r="J66" s="12"/>
    </row>
    <row r="67" spans="1:10" ht="15.75" customHeight="1">
      <c r="A67" s="18" t="s">
        <v>107</v>
      </c>
      <c r="B67" s="13" t="s">
        <v>108</v>
      </c>
      <c r="C67" s="14"/>
      <c r="D67" s="14"/>
      <c r="E67" s="31"/>
      <c r="F67" s="6"/>
      <c r="G67" s="6"/>
      <c r="H67" s="6"/>
      <c r="I67" s="6"/>
      <c r="J67" s="12"/>
    </row>
    <row r="68" spans="1:10" ht="27.75" customHeight="1">
      <c r="A68" s="18" t="s">
        <v>109</v>
      </c>
      <c r="B68" s="13" t="s">
        <v>110</v>
      </c>
      <c r="C68" s="15">
        <v>98.2</v>
      </c>
      <c r="D68" s="15">
        <v>145.30000000000001</v>
      </c>
      <c r="E68" s="19"/>
      <c r="F68" s="11"/>
      <c r="G68" s="11"/>
      <c r="H68" s="11"/>
      <c r="I68" s="11"/>
      <c r="J68" s="12"/>
    </row>
    <row r="69" spans="1:10" ht="40.5" customHeight="1">
      <c r="A69" s="32" t="s">
        <v>111</v>
      </c>
      <c r="B69" s="13"/>
      <c r="C69" s="5"/>
      <c r="D69" s="5"/>
      <c r="E69" s="5"/>
      <c r="F69" s="6"/>
      <c r="G69" s="6"/>
      <c r="H69" s="6"/>
      <c r="I69" s="6"/>
      <c r="J69" s="12"/>
    </row>
    <row r="70" spans="1:10" ht="37.5" customHeight="1">
      <c r="A70" s="18" t="s">
        <v>112</v>
      </c>
      <c r="B70" s="13" t="s">
        <v>113</v>
      </c>
      <c r="C70" s="15">
        <v>42.2</v>
      </c>
      <c r="D70" s="15">
        <v>89.8</v>
      </c>
      <c r="E70" s="33">
        <f>E71+E73</f>
        <v>138.70000000000002</v>
      </c>
      <c r="F70" s="30">
        <f>F71+F73</f>
        <v>31.7</v>
      </c>
      <c r="G70" s="30">
        <f>G71+G73</f>
        <v>31.7</v>
      </c>
      <c r="H70" s="30">
        <f>H71+H73</f>
        <v>31.7</v>
      </c>
      <c r="I70" s="30">
        <f>I71+I73</f>
        <v>43.599999999999994</v>
      </c>
      <c r="J70" s="12"/>
    </row>
    <row r="71" spans="1:10" ht="18" customHeight="1">
      <c r="A71" s="7" t="s">
        <v>114</v>
      </c>
      <c r="B71" s="13" t="s">
        <v>115</v>
      </c>
      <c r="C71" s="14">
        <v>0.2</v>
      </c>
      <c r="D71" s="14">
        <v>0.5</v>
      </c>
      <c r="E71" s="15">
        <f>I71</f>
        <v>10.3</v>
      </c>
      <c r="F71" s="26">
        <f>F58</f>
        <v>0</v>
      </c>
      <c r="G71" s="26">
        <f>G58</f>
        <v>0</v>
      </c>
      <c r="H71" s="26">
        <f>H58</f>
        <v>0</v>
      </c>
      <c r="I71" s="26">
        <f>I58</f>
        <v>10.3</v>
      </c>
      <c r="J71" s="12"/>
    </row>
    <row r="72" spans="1:10" ht="15.75" customHeight="1">
      <c r="A72" s="7" t="s">
        <v>116</v>
      </c>
      <c r="B72" s="13" t="s">
        <v>117</v>
      </c>
      <c r="C72" s="14"/>
      <c r="D72" s="14"/>
      <c r="E72" s="15"/>
      <c r="F72" s="25"/>
      <c r="G72" s="25"/>
      <c r="H72" s="25"/>
      <c r="I72" s="25"/>
      <c r="J72" s="12"/>
    </row>
    <row r="73" spans="1:10" ht="38.25" customHeight="1">
      <c r="A73" s="7" t="s">
        <v>118</v>
      </c>
      <c r="B73" s="13" t="s">
        <v>119</v>
      </c>
      <c r="C73" s="14">
        <v>68.3</v>
      </c>
      <c r="D73" s="14">
        <v>41.7</v>
      </c>
      <c r="E73" s="15">
        <f>E18</f>
        <v>128.4</v>
      </c>
      <c r="F73" s="26">
        <f>F18</f>
        <v>31.7</v>
      </c>
      <c r="G73" s="26">
        <f>G18</f>
        <v>31.7</v>
      </c>
      <c r="H73" s="26">
        <f>H18</f>
        <v>31.7</v>
      </c>
      <c r="I73" s="26">
        <f>I18</f>
        <v>33.299999999999997</v>
      </c>
      <c r="J73" s="12"/>
    </row>
    <row r="74" spans="1:10" ht="39" customHeight="1">
      <c r="A74" s="7" t="s">
        <v>120</v>
      </c>
      <c r="B74" s="13" t="s">
        <v>121</v>
      </c>
      <c r="C74" s="15"/>
      <c r="D74" s="15"/>
      <c r="E74" s="15"/>
      <c r="F74" s="25"/>
      <c r="G74" s="25"/>
      <c r="H74" s="25"/>
      <c r="I74" s="25"/>
      <c r="J74" s="12"/>
    </row>
    <row r="75" spans="1:10" ht="15.75" customHeight="1">
      <c r="A75" s="7" t="s">
        <v>122</v>
      </c>
      <c r="B75" s="13" t="s">
        <v>123</v>
      </c>
      <c r="C75" s="15"/>
      <c r="D75" s="15"/>
      <c r="E75" s="20"/>
      <c r="F75" s="6"/>
      <c r="G75" s="6"/>
      <c r="H75" s="6"/>
      <c r="I75" s="6"/>
      <c r="J75" s="12"/>
    </row>
    <row r="76" spans="1:10" ht="15.75" customHeight="1">
      <c r="A76" s="7" t="s">
        <v>124</v>
      </c>
      <c r="B76" s="13" t="s">
        <v>125</v>
      </c>
      <c r="C76" s="14"/>
      <c r="D76" s="14"/>
      <c r="E76" s="20"/>
      <c r="F76" s="6"/>
      <c r="G76" s="6"/>
      <c r="H76" s="6"/>
      <c r="I76" s="6"/>
      <c r="J76" s="12"/>
    </row>
    <row r="77" spans="1:10" ht="15.75" customHeight="1">
      <c r="A77" s="7" t="s">
        <v>126</v>
      </c>
      <c r="B77" s="13" t="s">
        <v>127</v>
      </c>
      <c r="C77" s="15"/>
      <c r="D77" s="15"/>
      <c r="E77" s="20"/>
      <c r="F77" s="6"/>
      <c r="G77" s="6"/>
      <c r="H77" s="6"/>
      <c r="I77" s="6"/>
      <c r="J77" s="12"/>
    </row>
    <row r="78" spans="1:10" ht="26.25" customHeight="1">
      <c r="A78" s="18" t="s">
        <v>128</v>
      </c>
      <c r="B78" s="13" t="s">
        <v>129</v>
      </c>
      <c r="C78" s="15"/>
      <c r="D78" s="15"/>
      <c r="E78" s="20"/>
      <c r="F78" s="6"/>
      <c r="G78" s="6"/>
      <c r="H78" s="6"/>
      <c r="I78" s="6"/>
      <c r="J78" s="12"/>
    </row>
    <row r="79" spans="1:10" ht="39" customHeight="1">
      <c r="A79" s="7" t="s">
        <v>130</v>
      </c>
      <c r="B79" s="13" t="s">
        <v>131</v>
      </c>
      <c r="C79" s="15"/>
      <c r="D79" s="15"/>
      <c r="E79" s="20"/>
      <c r="F79" s="6"/>
      <c r="G79" s="6"/>
      <c r="H79" s="6"/>
      <c r="I79" s="6"/>
      <c r="J79" s="12"/>
    </row>
    <row r="80" spans="1:10" ht="15.75" customHeight="1">
      <c r="A80" s="7" t="s">
        <v>132</v>
      </c>
      <c r="B80" s="13" t="s">
        <v>133</v>
      </c>
      <c r="C80" s="15"/>
      <c r="D80" s="15"/>
      <c r="E80" s="20"/>
      <c r="F80" s="6"/>
      <c r="G80" s="6"/>
      <c r="H80" s="6"/>
      <c r="I80" s="6"/>
      <c r="J80" s="12"/>
    </row>
    <row r="81" spans="1:10" ht="15.75" customHeight="1">
      <c r="A81" s="7" t="s">
        <v>134</v>
      </c>
      <c r="B81" s="13" t="s">
        <v>135</v>
      </c>
      <c r="C81" s="15"/>
      <c r="D81" s="15"/>
      <c r="E81" s="20"/>
      <c r="F81" s="6"/>
      <c r="G81" s="6"/>
      <c r="H81" s="6"/>
      <c r="I81" s="6"/>
      <c r="J81" s="12"/>
    </row>
    <row r="82" spans="1:10" ht="15.75" customHeight="1">
      <c r="A82" s="7" t="s">
        <v>136</v>
      </c>
      <c r="B82" s="13" t="s">
        <v>137</v>
      </c>
      <c r="C82" s="15"/>
      <c r="D82" s="15"/>
      <c r="E82" s="20"/>
      <c r="F82" s="6"/>
      <c r="G82" s="6"/>
      <c r="H82" s="6"/>
      <c r="I82" s="6"/>
      <c r="J82" s="12"/>
    </row>
    <row r="83" spans="1:10" ht="25.5" customHeight="1">
      <c r="A83" s="18" t="s">
        <v>138</v>
      </c>
      <c r="B83" s="13" t="s">
        <v>139</v>
      </c>
      <c r="C83" s="15">
        <v>27.6</v>
      </c>
      <c r="D83" s="15">
        <v>62.5</v>
      </c>
      <c r="E83" s="20">
        <v>88</v>
      </c>
      <c r="F83" s="34">
        <v>22</v>
      </c>
      <c r="G83" s="34">
        <v>22</v>
      </c>
      <c r="H83" s="34">
        <v>22</v>
      </c>
      <c r="I83" s="26">
        <v>22</v>
      </c>
      <c r="J83" s="12"/>
    </row>
    <row r="84" spans="1:10" ht="26.25" customHeight="1">
      <c r="A84" s="18" t="s">
        <v>140</v>
      </c>
      <c r="B84" s="13" t="s">
        <v>141</v>
      </c>
      <c r="C84" s="14"/>
      <c r="D84" s="14"/>
      <c r="E84" s="31"/>
      <c r="F84" s="6"/>
      <c r="G84" s="6"/>
      <c r="H84" s="6"/>
      <c r="I84" s="6"/>
      <c r="J84" s="12"/>
    </row>
    <row r="85" spans="1:10" ht="15.75" customHeight="1">
      <c r="A85" s="18"/>
      <c r="B85" s="13"/>
      <c r="C85" s="14"/>
      <c r="D85" s="14"/>
      <c r="E85" s="31"/>
      <c r="F85" s="6"/>
      <c r="G85" s="6"/>
      <c r="H85" s="6"/>
      <c r="I85" s="6"/>
      <c r="J85" s="12"/>
    </row>
    <row r="86" spans="1:10" ht="15.75" customHeight="1">
      <c r="A86" s="18"/>
      <c r="B86" s="13"/>
      <c r="C86" s="14"/>
      <c r="D86" s="14"/>
      <c r="E86" s="14"/>
      <c r="F86" s="6"/>
      <c r="G86" s="6"/>
      <c r="H86" s="6"/>
      <c r="I86" s="6"/>
      <c r="J86" s="12"/>
    </row>
    <row r="87" spans="1:10">
      <c r="A87" s="35"/>
      <c r="B87" s="6"/>
      <c r="C87" s="6"/>
      <c r="D87" s="6"/>
      <c r="E87" s="6"/>
      <c r="F87" s="6"/>
      <c r="G87" s="6"/>
      <c r="H87" s="6"/>
      <c r="I87" s="6"/>
      <c r="J87" s="12"/>
    </row>
    <row r="88" spans="1:10" ht="17.25" customHeight="1">
      <c r="A88" s="91" t="s">
        <v>142</v>
      </c>
      <c r="B88" s="91"/>
      <c r="C88" s="91"/>
      <c r="D88" s="91"/>
      <c r="E88" s="91"/>
      <c r="F88" s="91"/>
      <c r="G88" s="91"/>
      <c r="H88" s="91"/>
      <c r="I88" s="91"/>
      <c r="J88" s="12"/>
    </row>
    <row r="89" spans="1:10" ht="12.75" customHeight="1">
      <c r="A89" s="88"/>
      <c r="B89" s="89" t="s">
        <v>8</v>
      </c>
      <c r="C89" s="89" t="s">
        <v>9</v>
      </c>
      <c r="D89" s="89" t="s">
        <v>10</v>
      </c>
      <c r="E89" s="92" t="s">
        <v>11</v>
      </c>
      <c r="F89" s="93" t="s">
        <v>12</v>
      </c>
      <c r="G89" s="93"/>
      <c r="H89" s="93"/>
      <c r="I89" s="93"/>
      <c r="J89" s="12"/>
    </row>
    <row r="90" spans="1:10" ht="41.25" customHeight="1">
      <c r="A90" s="88"/>
      <c r="B90" s="89"/>
      <c r="C90" s="89"/>
      <c r="D90" s="89"/>
      <c r="E90" s="92"/>
      <c r="F90" s="36" t="s">
        <v>13</v>
      </c>
      <c r="G90" s="36" t="s">
        <v>14</v>
      </c>
      <c r="H90" s="36" t="s">
        <v>15</v>
      </c>
      <c r="I90" s="36" t="s">
        <v>16</v>
      </c>
      <c r="J90" s="12"/>
    </row>
    <row r="91" spans="1:10" ht="26.4">
      <c r="A91" s="37" t="s">
        <v>143</v>
      </c>
      <c r="B91" s="38" t="s">
        <v>144</v>
      </c>
      <c r="C91" s="39">
        <v>21.8</v>
      </c>
      <c r="D91" s="33">
        <v>19.2</v>
      </c>
      <c r="E91" s="33">
        <v>32.4</v>
      </c>
      <c r="F91" s="40">
        <v>11.1</v>
      </c>
      <c r="G91" s="40">
        <v>5.0999999999999996</v>
      </c>
      <c r="H91" s="40">
        <v>5.0999999999999996</v>
      </c>
      <c r="I91" s="40">
        <v>11.1</v>
      </c>
      <c r="J91" s="12"/>
    </row>
    <row r="92" spans="1:10" ht="26.4">
      <c r="A92" s="37" t="s">
        <v>145</v>
      </c>
      <c r="B92" s="38" t="s">
        <v>146</v>
      </c>
      <c r="C92" s="3">
        <v>2.6</v>
      </c>
      <c r="D92" s="15">
        <v>7.2</v>
      </c>
      <c r="E92" s="33">
        <v>8.4</v>
      </c>
      <c r="F92" s="6">
        <v>2.1</v>
      </c>
      <c r="G92" s="6">
        <v>2.1</v>
      </c>
      <c r="H92" s="6">
        <v>2.1</v>
      </c>
      <c r="I92" s="6">
        <v>2.1</v>
      </c>
      <c r="J92" s="12"/>
    </row>
    <row r="93" spans="1:10" ht="26.4">
      <c r="A93" s="37" t="s">
        <v>147</v>
      </c>
      <c r="B93" s="38" t="s">
        <v>148</v>
      </c>
      <c r="C93" s="3">
        <v>19.2</v>
      </c>
      <c r="D93" s="15">
        <v>12</v>
      </c>
      <c r="E93" s="33">
        <v>24</v>
      </c>
      <c r="F93" s="6">
        <v>9</v>
      </c>
      <c r="G93" s="6">
        <v>3</v>
      </c>
      <c r="H93" s="6">
        <v>3</v>
      </c>
      <c r="I93" s="6">
        <v>9</v>
      </c>
      <c r="J93" s="12"/>
    </row>
    <row r="94" spans="1:10">
      <c r="A94" s="37" t="s">
        <v>149</v>
      </c>
      <c r="B94" s="38" t="s">
        <v>150</v>
      </c>
      <c r="C94" s="3">
        <v>125.6</v>
      </c>
      <c r="D94" s="15">
        <v>283.3</v>
      </c>
      <c r="E94" s="33">
        <v>400</v>
      </c>
      <c r="F94" s="6">
        <v>100</v>
      </c>
      <c r="G94" s="6">
        <v>100</v>
      </c>
      <c r="H94" s="6">
        <v>100</v>
      </c>
      <c r="I94" s="6">
        <v>100</v>
      </c>
      <c r="J94" s="12"/>
    </row>
    <row r="95" spans="1:10" ht="26.4">
      <c r="A95" s="37" t="s">
        <v>151</v>
      </c>
      <c r="B95" s="38" t="s">
        <v>152</v>
      </c>
      <c r="C95" s="39">
        <v>27.6</v>
      </c>
      <c r="D95" s="15">
        <v>62.5</v>
      </c>
      <c r="E95" s="33">
        <v>88</v>
      </c>
      <c r="F95" s="6">
        <v>22</v>
      </c>
      <c r="G95" s="6">
        <v>22</v>
      </c>
      <c r="H95" s="6">
        <v>22</v>
      </c>
      <c r="I95" s="6">
        <v>22</v>
      </c>
      <c r="J95" s="12"/>
    </row>
    <row r="96" spans="1:10">
      <c r="A96" s="37" t="s">
        <v>153</v>
      </c>
      <c r="B96" s="38" t="s">
        <v>154</v>
      </c>
      <c r="C96" s="3">
        <v>8.1</v>
      </c>
      <c r="D96" s="15">
        <v>2</v>
      </c>
      <c r="E96" s="33">
        <v>3.9</v>
      </c>
      <c r="F96" s="6">
        <v>1</v>
      </c>
      <c r="G96" s="6">
        <v>1</v>
      </c>
      <c r="H96" s="6">
        <v>1</v>
      </c>
      <c r="I96" s="6">
        <v>0.9</v>
      </c>
      <c r="J96" s="12"/>
    </row>
    <row r="97" spans="1:10">
      <c r="A97" s="37" t="s">
        <v>155</v>
      </c>
      <c r="B97" s="38" t="s">
        <v>156</v>
      </c>
      <c r="C97" s="3">
        <v>22.2</v>
      </c>
      <c r="D97" s="15">
        <v>56.2</v>
      </c>
      <c r="E97" s="33">
        <v>59.9</v>
      </c>
      <c r="F97" s="16">
        <v>13.7</v>
      </c>
      <c r="G97" s="16">
        <v>13.8</v>
      </c>
      <c r="H97" s="16">
        <v>13.8</v>
      </c>
      <c r="I97" s="16">
        <v>18.600000000000001</v>
      </c>
      <c r="J97" s="12"/>
    </row>
    <row r="98" spans="1:10">
      <c r="A98" s="37" t="s">
        <v>157</v>
      </c>
      <c r="B98" s="38" t="s">
        <v>158</v>
      </c>
      <c r="C98" s="39">
        <v>205.3</v>
      </c>
      <c r="D98" s="39">
        <v>423.2</v>
      </c>
      <c r="E98" s="41">
        <v>584.20000000000005</v>
      </c>
      <c r="F98" s="29">
        <v>147.80000000000001</v>
      </c>
      <c r="G98" s="29">
        <v>141.9</v>
      </c>
      <c r="H98" s="29">
        <v>141.9</v>
      </c>
      <c r="I98" s="29">
        <v>152.6</v>
      </c>
      <c r="J98" s="12"/>
    </row>
    <row r="99" spans="1:10">
      <c r="A99" s="35"/>
      <c r="B99" s="6"/>
      <c r="C99" s="6"/>
      <c r="D99" s="6"/>
      <c r="E99" s="6"/>
      <c r="F99" s="25"/>
      <c r="G99" s="25"/>
      <c r="H99" s="25"/>
      <c r="I99" s="25"/>
      <c r="J99" s="12"/>
    </row>
    <row r="100" spans="1:10" ht="20.25" customHeight="1">
      <c r="A100" s="91" t="s">
        <v>159</v>
      </c>
      <c r="B100" s="91"/>
      <c r="C100" s="91"/>
      <c r="D100" s="91"/>
      <c r="E100" s="91"/>
      <c r="F100" s="91"/>
      <c r="G100" s="91"/>
      <c r="H100" s="91"/>
      <c r="I100" s="91"/>
      <c r="J100" s="12"/>
    </row>
    <row r="101" spans="1:10" ht="12.75" customHeight="1">
      <c r="A101" s="88"/>
      <c r="B101" s="89" t="s">
        <v>8</v>
      </c>
      <c r="C101" s="89" t="s">
        <v>9</v>
      </c>
      <c r="D101" s="89" t="s">
        <v>10</v>
      </c>
      <c r="E101" s="89" t="s">
        <v>11</v>
      </c>
      <c r="F101" s="93" t="s">
        <v>12</v>
      </c>
      <c r="G101" s="93"/>
      <c r="H101" s="93"/>
      <c r="I101" s="93"/>
      <c r="J101" s="12"/>
    </row>
    <row r="102" spans="1:10" ht="51" customHeight="1">
      <c r="A102" s="88"/>
      <c r="B102" s="89"/>
      <c r="C102" s="89"/>
      <c r="D102" s="89"/>
      <c r="E102" s="89"/>
      <c r="F102" s="36" t="s">
        <v>13</v>
      </c>
      <c r="G102" s="36" t="s">
        <v>14</v>
      </c>
      <c r="H102" s="36" t="s">
        <v>15</v>
      </c>
      <c r="I102" s="36" t="s">
        <v>16</v>
      </c>
      <c r="J102" s="12"/>
    </row>
    <row r="103" spans="1:10">
      <c r="A103" s="5" t="s">
        <v>160</v>
      </c>
      <c r="B103" s="38" t="s">
        <v>144</v>
      </c>
      <c r="C103" s="42">
        <v>0</v>
      </c>
      <c r="D103" s="42">
        <v>0</v>
      </c>
      <c r="E103" s="43">
        <v>0</v>
      </c>
      <c r="F103" s="44">
        <v>0</v>
      </c>
      <c r="G103" s="44">
        <v>0</v>
      </c>
      <c r="H103" s="44">
        <v>0</v>
      </c>
      <c r="I103" s="44">
        <v>0</v>
      </c>
      <c r="J103" s="12"/>
    </row>
    <row r="104" spans="1:10">
      <c r="A104" s="5" t="s">
        <v>161</v>
      </c>
      <c r="B104" s="38" t="s">
        <v>150</v>
      </c>
      <c r="C104" s="42">
        <v>0</v>
      </c>
      <c r="D104" s="42">
        <v>0</v>
      </c>
      <c r="E104" s="43">
        <v>0</v>
      </c>
      <c r="F104" s="44">
        <v>0</v>
      </c>
      <c r="G104" s="44">
        <v>0</v>
      </c>
      <c r="H104" s="44">
        <v>0</v>
      </c>
      <c r="I104" s="44">
        <v>0</v>
      </c>
      <c r="J104" s="12"/>
    </row>
    <row r="105" spans="1:10" ht="26.4">
      <c r="A105" s="35" t="s">
        <v>162</v>
      </c>
      <c r="B105" s="38" t="s">
        <v>152</v>
      </c>
      <c r="C105" s="42">
        <v>0</v>
      </c>
      <c r="D105" s="42">
        <v>0</v>
      </c>
      <c r="E105" s="43">
        <v>0</v>
      </c>
      <c r="F105" s="44">
        <v>0</v>
      </c>
      <c r="G105" s="44">
        <v>0</v>
      </c>
      <c r="H105" s="44">
        <v>0</v>
      </c>
      <c r="I105" s="44">
        <v>0</v>
      </c>
      <c r="J105" s="12"/>
    </row>
    <row r="106" spans="1:10" ht="27" customHeight="1">
      <c r="A106" s="35" t="s">
        <v>163</v>
      </c>
      <c r="B106" s="38" t="s">
        <v>154</v>
      </c>
      <c r="C106" s="42">
        <v>0</v>
      </c>
      <c r="D106" s="42">
        <v>0</v>
      </c>
      <c r="E106" s="43">
        <v>0</v>
      </c>
      <c r="F106" s="44">
        <v>0</v>
      </c>
      <c r="G106" s="44">
        <v>0</v>
      </c>
      <c r="H106" s="44">
        <v>0</v>
      </c>
      <c r="I106" s="44">
        <v>0</v>
      </c>
      <c r="J106" s="12"/>
    </row>
    <row r="107" spans="1:10" ht="26.4">
      <c r="A107" s="35" t="s">
        <v>164</v>
      </c>
      <c r="B107" s="38" t="s">
        <v>156</v>
      </c>
      <c r="C107" s="42">
        <v>0</v>
      </c>
      <c r="D107" s="42">
        <v>0</v>
      </c>
      <c r="E107" s="43">
        <v>0</v>
      </c>
      <c r="F107" s="44">
        <v>0</v>
      </c>
      <c r="G107" s="44">
        <v>0</v>
      </c>
      <c r="H107" s="44">
        <v>0</v>
      </c>
      <c r="I107" s="44">
        <v>0</v>
      </c>
      <c r="J107" s="12"/>
    </row>
    <row r="108" spans="1:10" ht="52.8">
      <c r="A108" s="45" t="s">
        <v>165</v>
      </c>
      <c r="B108" s="38" t="s">
        <v>158</v>
      </c>
      <c r="C108" s="42">
        <v>0</v>
      </c>
      <c r="D108" s="42">
        <v>0</v>
      </c>
      <c r="E108" s="43">
        <v>0</v>
      </c>
      <c r="F108" s="44">
        <v>0</v>
      </c>
      <c r="G108" s="44">
        <v>0</v>
      </c>
      <c r="H108" s="44">
        <v>0</v>
      </c>
      <c r="I108" s="44">
        <v>0</v>
      </c>
      <c r="J108" s="12"/>
    </row>
    <row r="109" spans="1:10">
      <c r="A109" s="45" t="s">
        <v>166</v>
      </c>
      <c r="B109" s="38" t="s">
        <v>167</v>
      </c>
      <c r="C109" s="42">
        <v>0</v>
      </c>
      <c r="D109" s="42">
        <v>0</v>
      </c>
      <c r="E109" s="42">
        <v>0</v>
      </c>
      <c r="F109" s="44">
        <v>0</v>
      </c>
      <c r="G109" s="44">
        <v>0</v>
      </c>
      <c r="H109" s="44">
        <v>0</v>
      </c>
      <c r="I109" s="44">
        <v>0</v>
      </c>
      <c r="J109" s="12"/>
    </row>
    <row r="110" spans="1:10">
      <c r="A110" s="45" t="s">
        <v>168</v>
      </c>
      <c r="B110" s="38" t="s">
        <v>169</v>
      </c>
      <c r="C110" s="42">
        <v>0</v>
      </c>
      <c r="D110" s="42">
        <v>0</v>
      </c>
      <c r="E110" s="42">
        <v>0</v>
      </c>
      <c r="F110" s="44">
        <v>0</v>
      </c>
      <c r="G110" s="44">
        <v>0</v>
      </c>
      <c r="H110" s="44">
        <v>0</v>
      </c>
      <c r="I110" s="44">
        <v>0</v>
      </c>
      <c r="J110" s="12"/>
    </row>
    <row r="111" spans="1:10">
      <c r="A111" s="46"/>
    </row>
    <row r="112" spans="1:10" ht="15.75" customHeight="1">
      <c r="A112" s="94" t="s">
        <v>170</v>
      </c>
      <c r="B112" s="94"/>
      <c r="C112" s="94"/>
      <c r="D112" s="94"/>
      <c r="E112" s="94"/>
      <c r="F112" s="94"/>
      <c r="G112" s="94"/>
      <c r="H112" s="94"/>
      <c r="I112" s="94"/>
    </row>
    <row r="113" spans="1:5" ht="15.75" customHeight="1">
      <c r="A113" s="47"/>
      <c r="B113" s="48"/>
      <c r="C113" s="48"/>
      <c r="D113" s="48"/>
      <c r="E113" s="48"/>
    </row>
    <row r="114" spans="1:5" ht="15.75" customHeight="1">
      <c r="A114" s="47"/>
      <c r="B114" s="48"/>
      <c r="C114" s="48"/>
      <c r="D114" s="48"/>
      <c r="E114" s="49"/>
    </row>
    <row r="115" spans="1:5" ht="15.75" customHeight="1">
      <c r="A115" s="46"/>
    </row>
    <row r="116" spans="1:5" ht="15.75" customHeight="1">
      <c r="A116" s="46"/>
    </row>
    <row r="117" spans="1:5" ht="15.75" customHeight="1">
      <c r="A117" s="46"/>
    </row>
    <row r="118" spans="1:5" ht="15.75" customHeight="1">
      <c r="A118" s="46"/>
    </row>
    <row r="119" spans="1:5" ht="15.75" customHeight="1">
      <c r="A119" s="46"/>
    </row>
    <row r="120" spans="1:5" ht="15.75" customHeight="1">
      <c r="A120" s="46"/>
    </row>
    <row r="121" spans="1:5" ht="15.75" customHeight="1">
      <c r="A121" s="46"/>
    </row>
    <row r="122" spans="1:5" ht="15.75" customHeight="1">
      <c r="A122" s="46"/>
    </row>
    <row r="123" spans="1:5" ht="15.75" customHeight="1">
      <c r="A123" s="46"/>
    </row>
    <row r="124" spans="1:5" ht="15.75" customHeight="1">
      <c r="A124" s="46"/>
    </row>
    <row r="125" spans="1:5" ht="15.75" customHeight="1">
      <c r="A125" s="46"/>
    </row>
    <row r="126" spans="1:5" ht="15.75" customHeight="1">
      <c r="A126" s="46"/>
    </row>
    <row r="127" spans="1:5" ht="15.75" customHeight="1">
      <c r="A127" s="46"/>
    </row>
    <row r="128" spans="1:5" ht="15.75" customHeight="1">
      <c r="A128" s="46"/>
    </row>
    <row r="129" spans="1:1" ht="15.75" customHeight="1">
      <c r="A129" s="46"/>
    </row>
    <row r="130" spans="1:1" ht="15.75" customHeight="1">
      <c r="A130" s="46"/>
    </row>
    <row r="131" spans="1:1" ht="15.75" customHeight="1">
      <c r="A131" s="46"/>
    </row>
    <row r="132" spans="1:1" ht="15.75" customHeight="1">
      <c r="A132" s="46"/>
    </row>
    <row r="133" spans="1:1" ht="15.75" customHeight="1">
      <c r="A133" s="46"/>
    </row>
    <row r="134" spans="1:1" ht="15.75" customHeight="1">
      <c r="A134" s="46"/>
    </row>
    <row r="135" spans="1:1" ht="15.75" customHeight="1">
      <c r="A135" s="46"/>
    </row>
    <row r="136" spans="1:1" ht="15.75" customHeight="1">
      <c r="A136" s="46"/>
    </row>
    <row r="137" spans="1:1" ht="15.75" customHeight="1">
      <c r="A137" s="46"/>
    </row>
    <row r="138" spans="1:1" ht="15.75" customHeight="1">
      <c r="A138" s="46"/>
    </row>
    <row r="139" spans="1:1" ht="15.75" customHeight="1">
      <c r="A139" s="46"/>
    </row>
    <row r="140" spans="1:1" ht="15.75" customHeight="1">
      <c r="A140" s="46"/>
    </row>
    <row r="141" spans="1:1" ht="15.75" customHeight="1">
      <c r="A141" s="46"/>
    </row>
    <row r="142" spans="1:1" ht="15.75" customHeight="1">
      <c r="A142" s="46"/>
    </row>
    <row r="143" spans="1:1" ht="15.75" customHeight="1">
      <c r="A143" s="46"/>
    </row>
    <row r="144" spans="1:1" ht="15.75" customHeight="1">
      <c r="A144" s="46"/>
    </row>
    <row r="145" spans="1:1" ht="15.75" customHeight="1">
      <c r="A145" s="46"/>
    </row>
    <row r="146" spans="1:1" ht="15.75" customHeight="1">
      <c r="A146" s="46"/>
    </row>
    <row r="147" spans="1:1" ht="15.75" customHeight="1">
      <c r="A147" s="46"/>
    </row>
    <row r="148" spans="1:1" ht="15.75" customHeight="1">
      <c r="A148" s="46"/>
    </row>
    <row r="149" spans="1:1" ht="15.75" customHeight="1">
      <c r="A149" s="46"/>
    </row>
    <row r="150" spans="1:1" ht="15.75" customHeight="1">
      <c r="A150" s="46"/>
    </row>
    <row r="151" spans="1:1" ht="15.75" customHeight="1">
      <c r="A151" s="46"/>
    </row>
    <row r="152" spans="1:1" ht="15.75" customHeight="1">
      <c r="A152" s="46"/>
    </row>
    <row r="153" spans="1:1" ht="15.75" customHeight="1">
      <c r="A153" s="46"/>
    </row>
    <row r="154" spans="1:1" ht="15.75" customHeight="1">
      <c r="A154" s="46"/>
    </row>
    <row r="155" spans="1:1" ht="15.75" customHeight="1">
      <c r="A155" s="46"/>
    </row>
    <row r="156" spans="1:1" ht="15.75" customHeight="1">
      <c r="A156" s="46"/>
    </row>
    <row r="157" spans="1:1" ht="15.75" customHeight="1">
      <c r="A157" s="46"/>
    </row>
    <row r="158" spans="1:1" ht="15.75" customHeight="1">
      <c r="A158" s="46"/>
    </row>
    <row r="159" spans="1:1" ht="15.75" customHeight="1">
      <c r="A159" s="46"/>
    </row>
    <row r="160" spans="1:1" ht="15.75" customHeight="1">
      <c r="A160" s="46"/>
    </row>
    <row r="161" spans="1:1" ht="15.75" customHeight="1">
      <c r="A161" s="46"/>
    </row>
    <row r="162" spans="1:1" ht="15.75" customHeight="1">
      <c r="A162" s="46"/>
    </row>
    <row r="163" spans="1:1" ht="15.75" customHeight="1">
      <c r="A163" s="46"/>
    </row>
    <row r="164" spans="1:1" ht="15.75" customHeight="1">
      <c r="A164" s="46"/>
    </row>
    <row r="165" spans="1:1" ht="15.75" customHeight="1">
      <c r="A165" s="46"/>
    </row>
    <row r="166" spans="1:1" ht="15.75" customHeight="1">
      <c r="A166" s="46"/>
    </row>
    <row r="167" spans="1:1" ht="15.75" customHeight="1">
      <c r="A167" s="46"/>
    </row>
    <row r="168" spans="1:1" ht="15.75" customHeight="1">
      <c r="A168" s="46"/>
    </row>
    <row r="169" spans="1:1" ht="15.75" customHeight="1">
      <c r="A169" s="46"/>
    </row>
    <row r="170" spans="1:1" ht="15.75" customHeight="1">
      <c r="A170" s="46"/>
    </row>
    <row r="171" spans="1:1" ht="15.75" customHeight="1">
      <c r="A171" s="46"/>
    </row>
    <row r="172" spans="1:1" ht="15.75" customHeight="1">
      <c r="A172" s="46"/>
    </row>
    <row r="173" spans="1:1" ht="15.75" customHeight="1">
      <c r="A173" s="46"/>
    </row>
    <row r="174" spans="1:1" ht="15.75" customHeight="1">
      <c r="A174" s="46"/>
    </row>
    <row r="175" spans="1:1" ht="15.75" customHeight="1">
      <c r="A175" s="46"/>
    </row>
    <row r="176" spans="1:1" ht="15.75" customHeight="1">
      <c r="A176" s="46"/>
    </row>
    <row r="177" spans="1:1" ht="15.75" customHeight="1">
      <c r="A177" s="46"/>
    </row>
    <row r="178" spans="1:1" ht="15.75" customHeight="1">
      <c r="A178" s="46"/>
    </row>
    <row r="179" spans="1:1" ht="15.75" customHeight="1">
      <c r="A179" s="46"/>
    </row>
    <row r="180" spans="1:1" ht="15.75" customHeight="1">
      <c r="A180" s="46"/>
    </row>
  </sheetData>
  <sheetProtection selectLockedCells="1" selectUnlockedCells="1"/>
  <mergeCells count="31">
    <mergeCell ref="A112:I112"/>
    <mergeCell ref="A100:I100"/>
    <mergeCell ref="A101:A102"/>
    <mergeCell ref="B101:B102"/>
    <mergeCell ref="C101:C102"/>
    <mergeCell ref="D101:D102"/>
    <mergeCell ref="E101:E102"/>
    <mergeCell ref="F101:I101"/>
    <mergeCell ref="A88:I88"/>
    <mergeCell ref="A89:A90"/>
    <mergeCell ref="B89:B90"/>
    <mergeCell ref="C89:C90"/>
    <mergeCell ref="D89:D90"/>
    <mergeCell ref="E89:E90"/>
    <mergeCell ref="F89:I89"/>
    <mergeCell ref="A10:I10"/>
    <mergeCell ref="A11:E11"/>
    <mergeCell ref="A12:I12"/>
    <mergeCell ref="A13:I13"/>
    <mergeCell ref="A14:A15"/>
    <mergeCell ref="B14:B15"/>
    <mergeCell ref="C14:C15"/>
    <mergeCell ref="D14:D15"/>
    <mergeCell ref="E14:E15"/>
    <mergeCell ref="F14:I14"/>
    <mergeCell ref="A3:I3"/>
    <mergeCell ref="A4:J4"/>
    <mergeCell ref="A5:J5"/>
    <mergeCell ref="A6:J6"/>
    <mergeCell ref="A8:I8"/>
    <mergeCell ref="A9:I9"/>
  </mergeCells>
  <pageMargins left="0" right="0" top="0.19652777777777777" bottom="0.19652777777777777" header="0.51180555555555551" footer="0.51180555555555551"/>
  <pageSetup paperSize="9" scale="83" firstPageNumber="0" orientation="portrait" horizontalDpi="300" verticalDpi="300" r:id="rId1"/>
  <headerFooter alignWithMargins="0"/>
  <rowBreaks count="2" manualBreakCount="2">
    <brk id="46" max="16383" man="1"/>
    <brk id="8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78"/>
  <sheetViews>
    <sheetView view="pageBreakPreview" topLeftCell="A91" zoomScale="110" zoomScaleSheetLayoutView="110" workbookViewId="0">
      <selection activeCell="A2" sqref="A2"/>
    </sheetView>
  </sheetViews>
  <sheetFormatPr defaultRowHeight="13.2"/>
  <cols>
    <col min="1" max="1" width="44.5546875" customWidth="1"/>
    <col min="2" max="2" width="7.6640625" customWidth="1"/>
    <col min="3" max="4" width="11.44140625" customWidth="1"/>
    <col min="5" max="5" width="14.109375" customWidth="1"/>
  </cols>
  <sheetData>
    <row r="1" spans="1:5" ht="15.6">
      <c r="A1" s="86"/>
      <c r="B1" s="86"/>
      <c r="C1" s="86"/>
      <c r="D1" s="86"/>
      <c r="E1" s="86"/>
    </row>
    <row r="2" spans="1:5" ht="15.6">
      <c r="A2" s="1"/>
      <c r="B2" s="1"/>
      <c r="C2" s="1"/>
      <c r="D2" s="1"/>
      <c r="E2" s="1"/>
    </row>
    <row r="3" spans="1:5" ht="15.6">
      <c r="A3" s="86" t="s">
        <v>171</v>
      </c>
      <c r="B3" s="86"/>
      <c r="C3" s="86"/>
      <c r="D3" s="86"/>
      <c r="E3" s="86"/>
    </row>
    <row r="4" spans="1:5" ht="15.6">
      <c r="A4" s="86" t="s">
        <v>4</v>
      </c>
      <c r="B4" s="86"/>
      <c r="C4" s="86"/>
      <c r="D4" s="86"/>
      <c r="E4" s="86"/>
    </row>
    <row r="5" spans="1:5" ht="15.6">
      <c r="A5" s="86" t="s">
        <v>172</v>
      </c>
      <c r="B5" s="86"/>
      <c r="C5" s="86"/>
      <c r="D5" s="86"/>
      <c r="E5" s="86"/>
    </row>
    <row r="6" spans="1:5" ht="15.6">
      <c r="A6" s="86"/>
      <c r="B6" s="86"/>
      <c r="C6" s="86"/>
      <c r="D6" s="86"/>
      <c r="E6" s="86"/>
    </row>
    <row r="7" spans="1:5" ht="12.75" customHeight="1">
      <c r="A7" s="95" t="s">
        <v>6</v>
      </c>
      <c r="B7" s="95"/>
      <c r="C7" s="95"/>
      <c r="D7" s="95"/>
      <c r="E7" s="95"/>
    </row>
    <row r="8" spans="1:5" ht="13.5" customHeight="1">
      <c r="A8" s="95" t="s">
        <v>7</v>
      </c>
      <c r="B8" s="95"/>
      <c r="C8" s="95"/>
      <c r="D8" s="95"/>
      <c r="E8" s="95"/>
    </row>
    <row r="9" spans="1:5" ht="12.75" customHeight="1">
      <c r="A9" s="88"/>
      <c r="B9" s="89" t="s">
        <v>8</v>
      </c>
      <c r="C9" s="89" t="s">
        <v>173</v>
      </c>
      <c r="D9" s="89" t="s">
        <v>174</v>
      </c>
      <c r="E9" s="89" t="s">
        <v>175</v>
      </c>
    </row>
    <row r="10" spans="1:5" ht="34.5" customHeight="1">
      <c r="A10" s="88"/>
      <c r="B10" s="89"/>
      <c r="C10" s="89"/>
      <c r="D10" s="89"/>
      <c r="E10" s="89"/>
    </row>
    <row r="11" spans="1:5">
      <c r="A11" s="3" t="s">
        <v>17</v>
      </c>
      <c r="B11" s="4"/>
      <c r="C11" s="5"/>
      <c r="D11" s="5"/>
      <c r="E11" s="5"/>
    </row>
    <row r="12" spans="1:5" ht="30" customHeight="1">
      <c r="A12" s="7" t="s">
        <v>18</v>
      </c>
      <c r="B12" s="8" t="s">
        <v>19</v>
      </c>
      <c r="C12" s="16">
        <v>190</v>
      </c>
      <c r="D12" s="9">
        <v>201.1</v>
      </c>
      <c r="E12" s="9">
        <f>D12-C12</f>
        <v>11.099999999999994</v>
      </c>
    </row>
    <row r="13" spans="1:5" ht="18.75" customHeight="1">
      <c r="A13" s="7" t="s">
        <v>20</v>
      </c>
      <c r="B13" s="13" t="s">
        <v>21</v>
      </c>
      <c r="C13" s="16">
        <v>31.7</v>
      </c>
      <c r="D13" s="14">
        <v>33.5</v>
      </c>
      <c r="E13" s="9">
        <f>D13-C13</f>
        <v>1.8000000000000007</v>
      </c>
    </row>
    <row r="14" spans="1:5" ht="18.75" customHeight="1">
      <c r="A14" s="7" t="s">
        <v>22</v>
      </c>
      <c r="B14" s="13" t="s">
        <v>23</v>
      </c>
      <c r="C14" s="16"/>
      <c r="D14" s="15"/>
      <c r="E14" s="9"/>
    </row>
    <row r="15" spans="1:5" ht="18.75" customHeight="1">
      <c r="A15" s="7" t="s">
        <v>24</v>
      </c>
      <c r="B15" s="13" t="s">
        <v>25</v>
      </c>
      <c r="C15" s="16"/>
      <c r="D15" s="15"/>
      <c r="E15" s="9"/>
    </row>
    <row r="16" spans="1:5" ht="30" customHeight="1">
      <c r="A16" s="7" t="s">
        <v>26</v>
      </c>
      <c r="B16" s="13" t="s">
        <v>27</v>
      </c>
      <c r="C16" s="16">
        <v>158.30000000000001</v>
      </c>
      <c r="D16" s="15">
        <v>167.6</v>
      </c>
      <c r="E16" s="9">
        <f>D16-C16</f>
        <v>9.2999999999999829</v>
      </c>
    </row>
    <row r="17" spans="1:5" ht="14.25" customHeight="1">
      <c r="A17" s="17" t="s">
        <v>28</v>
      </c>
      <c r="B17" s="13" t="s">
        <v>29</v>
      </c>
      <c r="C17" s="16"/>
      <c r="D17" s="15"/>
      <c r="E17" s="9"/>
    </row>
    <row r="18" spans="1:5" ht="16.5" customHeight="1">
      <c r="A18" s="7" t="s">
        <v>30</v>
      </c>
      <c r="B18" s="13" t="s">
        <v>31</v>
      </c>
      <c r="C18" s="16"/>
      <c r="D18" s="15"/>
      <c r="E18" s="9"/>
    </row>
    <row r="19" spans="1:5" ht="18" customHeight="1">
      <c r="A19" s="17" t="s">
        <v>32</v>
      </c>
      <c r="B19" s="13" t="s">
        <v>33</v>
      </c>
      <c r="C19" s="16"/>
      <c r="D19" s="15"/>
      <c r="E19" s="9"/>
    </row>
    <row r="20" spans="1:5" ht="18.75" customHeight="1">
      <c r="A20" s="17" t="s">
        <v>34</v>
      </c>
      <c r="B20" s="13" t="s">
        <v>35</v>
      </c>
      <c r="C20" s="16"/>
      <c r="D20" s="15"/>
      <c r="E20" s="9"/>
    </row>
    <row r="21" spans="1:5" ht="18.75" customHeight="1">
      <c r="A21" s="18" t="s">
        <v>36</v>
      </c>
      <c r="B21" s="13" t="s">
        <v>37</v>
      </c>
      <c r="C21" s="16">
        <f>C16</f>
        <v>158.30000000000001</v>
      </c>
      <c r="D21" s="15">
        <f>D16</f>
        <v>167.6</v>
      </c>
      <c r="E21" s="9">
        <f>D21-C21</f>
        <v>9.2999999999999829</v>
      </c>
    </row>
    <row r="22" spans="1:5" ht="18.75" customHeight="1">
      <c r="A22" s="18" t="s">
        <v>38</v>
      </c>
      <c r="B22" s="13"/>
      <c r="C22" s="6"/>
      <c r="D22" s="5"/>
      <c r="E22" s="9"/>
    </row>
    <row r="23" spans="1:5" ht="30" customHeight="1">
      <c r="A23" s="7" t="s">
        <v>39</v>
      </c>
      <c r="B23" s="13" t="s">
        <v>40</v>
      </c>
      <c r="C23" s="6">
        <v>87.5</v>
      </c>
      <c r="D23" s="15">
        <v>78.2</v>
      </c>
      <c r="E23" s="9">
        <f>D23-C23</f>
        <v>-9.2999999999999972</v>
      </c>
    </row>
    <row r="24" spans="1:5" ht="18.75" customHeight="1">
      <c r="A24" s="7" t="s">
        <v>41</v>
      </c>
      <c r="B24" s="13" t="s">
        <v>42</v>
      </c>
      <c r="C24" s="16">
        <v>60.3</v>
      </c>
      <c r="D24" s="15">
        <v>61.7</v>
      </c>
      <c r="E24" s="9">
        <f>D24-C24</f>
        <v>1.4000000000000057</v>
      </c>
    </row>
    <row r="25" spans="1:5" ht="27.75" customHeight="1">
      <c r="A25" s="7" t="s">
        <v>43</v>
      </c>
      <c r="B25" s="13" t="s">
        <v>44</v>
      </c>
      <c r="C25" s="16">
        <v>0</v>
      </c>
      <c r="D25" s="14">
        <v>0</v>
      </c>
      <c r="E25" s="9">
        <f>D25-C25</f>
        <v>0</v>
      </c>
    </row>
    <row r="26" spans="1:5" ht="18.75" customHeight="1">
      <c r="A26" s="7" t="s">
        <v>45</v>
      </c>
      <c r="B26" s="13" t="s">
        <v>46</v>
      </c>
      <c r="C26" s="6"/>
      <c r="D26" s="3"/>
      <c r="E26" s="9"/>
    </row>
    <row r="27" spans="1:5" ht="18.75" customHeight="1">
      <c r="A27" s="7" t="s">
        <v>47</v>
      </c>
      <c r="B27" s="13" t="s">
        <v>48</v>
      </c>
      <c r="C27" s="6">
        <v>0</v>
      </c>
      <c r="D27" s="3">
        <v>0</v>
      </c>
      <c r="E27" s="9">
        <f>D27-C27</f>
        <v>0</v>
      </c>
    </row>
    <row r="28" spans="1:5" ht="18.75" customHeight="1">
      <c r="A28" s="7" t="s">
        <v>49</v>
      </c>
      <c r="B28" s="13" t="s">
        <v>50</v>
      </c>
      <c r="C28" s="6"/>
      <c r="D28" s="3"/>
      <c r="E28" s="9"/>
    </row>
    <row r="29" spans="1:5" ht="16.5" customHeight="1">
      <c r="A29" s="7" t="s">
        <v>51</v>
      </c>
      <c r="B29" s="13" t="s">
        <v>52</v>
      </c>
      <c r="C29" s="6"/>
      <c r="D29" s="25"/>
      <c r="E29" s="9"/>
    </row>
    <row r="30" spans="1:5" ht="18" customHeight="1">
      <c r="A30" s="21" t="s">
        <v>53</v>
      </c>
      <c r="B30" s="13" t="s">
        <v>54</v>
      </c>
      <c r="C30" s="6">
        <v>0.30000000000000004</v>
      </c>
      <c r="D30" s="15">
        <v>0.2</v>
      </c>
      <c r="E30" s="9">
        <f t="shared" ref="E30:E41" si="0">D30-C30</f>
        <v>-0.10000000000000003</v>
      </c>
    </row>
    <row r="31" spans="1:5" ht="18" customHeight="1">
      <c r="A31" s="7" t="s">
        <v>55</v>
      </c>
      <c r="B31" s="13" t="s">
        <v>56</v>
      </c>
      <c r="C31" s="16">
        <v>34</v>
      </c>
      <c r="D31" s="14">
        <v>34.9</v>
      </c>
      <c r="E31" s="9">
        <f t="shared" si="0"/>
        <v>0.89999999999999858</v>
      </c>
    </row>
    <row r="32" spans="1:5" ht="17.25" customHeight="1">
      <c r="A32" s="7" t="s">
        <v>57</v>
      </c>
      <c r="B32" s="13" t="s">
        <v>58</v>
      </c>
      <c r="C32" s="6">
        <v>7.5</v>
      </c>
      <c r="D32" s="15">
        <v>7.7</v>
      </c>
      <c r="E32" s="9">
        <f t="shared" si="0"/>
        <v>0.20000000000000018</v>
      </c>
    </row>
    <row r="33" spans="1:6" ht="24" customHeight="1">
      <c r="A33" s="7" t="s">
        <v>59</v>
      </c>
      <c r="B33" s="13" t="s">
        <v>60</v>
      </c>
      <c r="C33" s="16">
        <v>18.5</v>
      </c>
      <c r="D33" s="15">
        <v>18.899999999999999</v>
      </c>
      <c r="E33" s="9">
        <f t="shared" si="0"/>
        <v>0.39999999999999858</v>
      </c>
    </row>
    <row r="34" spans="1:6" ht="24" customHeight="1">
      <c r="A34" s="7" t="s">
        <v>61</v>
      </c>
      <c r="B34" s="13"/>
      <c r="C34" s="16">
        <v>6</v>
      </c>
      <c r="D34" s="15">
        <v>6.8</v>
      </c>
      <c r="E34" s="9">
        <f t="shared" si="0"/>
        <v>0.79999999999999982</v>
      </c>
    </row>
    <row r="35" spans="1:6" ht="24" customHeight="1">
      <c r="A35" s="7" t="s">
        <v>62</v>
      </c>
      <c r="B35" s="13"/>
      <c r="C35" s="16">
        <v>1.2</v>
      </c>
      <c r="D35" s="15"/>
      <c r="E35" s="9">
        <f t="shared" si="0"/>
        <v>-1.2</v>
      </c>
    </row>
    <row r="36" spans="1:6" ht="24" customHeight="1">
      <c r="A36" s="7" t="s">
        <v>63</v>
      </c>
      <c r="B36" s="13"/>
      <c r="C36" s="16">
        <v>1.5</v>
      </c>
      <c r="D36" s="15">
        <v>1.5</v>
      </c>
      <c r="E36" s="9">
        <f t="shared" si="0"/>
        <v>0</v>
      </c>
    </row>
    <row r="37" spans="1:6" ht="24" customHeight="1">
      <c r="A37" s="7" t="s">
        <v>64</v>
      </c>
      <c r="B37" s="13"/>
      <c r="C37" s="16">
        <v>0.9</v>
      </c>
      <c r="D37" s="15">
        <v>1.1000000000000001</v>
      </c>
      <c r="E37" s="9">
        <f t="shared" si="0"/>
        <v>0.20000000000000007</v>
      </c>
    </row>
    <row r="38" spans="1:6" ht="24" customHeight="1">
      <c r="A38" s="7" t="s">
        <v>65</v>
      </c>
      <c r="B38" s="13"/>
      <c r="C38" s="16">
        <v>7.5</v>
      </c>
      <c r="D38" s="15">
        <v>6.8</v>
      </c>
      <c r="E38" s="9">
        <f t="shared" si="0"/>
        <v>-0.70000000000000018</v>
      </c>
    </row>
    <row r="39" spans="1:6" ht="24" customHeight="1">
      <c r="A39" s="7" t="s">
        <v>176</v>
      </c>
      <c r="B39" s="13"/>
      <c r="C39" s="16">
        <v>0.7</v>
      </c>
      <c r="D39" s="15">
        <v>2</v>
      </c>
      <c r="E39" s="9">
        <f t="shared" si="0"/>
        <v>1.3</v>
      </c>
    </row>
    <row r="40" spans="1:6" ht="24" customHeight="1">
      <c r="A40" s="7" t="s">
        <v>67</v>
      </c>
      <c r="B40" s="13"/>
      <c r="C40" s="16">
        <v>0.30000000000000004</v>
      </c>
      <c r="D40" s="15">
        <v>0.2</v>
      </c>
      <c r="E40" s="9">
        <f t="shared" si="0"/>
        <v>-0.10000000000000003</v>
      </c>
    </row>
    <row r="41" spans="1:6" ht="24" customHeight="1">
      <c r="A41" s="7" t="s">
        <v>177</v>
      </c>
      <c r="B41" s="13"/>
      <c r="C41" s="16">
        <v>0.4</v>
      </c>
      <c r="D41" s="15">
        <v>0.5</v>
      </c>
      <c r="E41" s="9">
        <f t="shared" si="0"/>
        <v>9.9999999999999978E-2</v>
      </c>
    </row>
    <row r="42" spans="1:6" ht="15" customHeight="1">
      <c r="A42" s="23" t="s">
        <v>69</v>
      </c>
      <c r="B42" s="13" t="s">
        <v>70</v>
      </c>
      <c r="C42" s="6"/>
      <c r="D42" s="15"/>
      <c r="E42" s="9"/>
      <c r="F42" s="12"/>
    </row>
    <row r="43" spans="1:6" ht="16.5" customHeight="1">
      <c r="A43" s="21" t="s">
        <v>71</v>
      </c>
      <c r="B43" s="13" t="s">
        <v>72</v>
      </c>
      <c r="C43" s="6"/>
      <c r="D43" s="15"/>
      <c r="E43" s="9"/>
    </row>
    <row r="44" spans="1:6" ht="19.5" customHeight="1">
      <c r="A44" s="7" t="s">
        <v>178</v>
      </c>
      <c r="B44" s="13" t="s">
        <v>74</v>
      </c>
      <c r="C44" s="6"/>
      <c r="D44" s="15"/>
      <c r="E44" s="9"/>
    </row>
    <row r="45" spans="1:6" ht="21" customHeight="1">
      <c r="A45" s="7" t="s">
        <v>179</v>
      </c>
      <c r="B45" s="13" t="s">
        <v>76</v>
      </c>
      <c r="C45" s="6">
        <v>0</v>
      </c>
      <c r="D45" s="15">
        <v>25.2</v>
      </c>
      <c r="E45" s="9"/>
    </row>
    <row r="46" spans="1:6" ht="20.25" customHeight="1">
      <c r="A46" s="7" t="s">
        <v>180</v>
      </c>
      <c r="B46" s="13" t="s">
        <v>78</v>
      </c>
      <c r="C46" s="6"/>
      <c r="D46" s="15"/>
      <c r="E46" s="9"/>
    </row>
    <row r="47" spans="1:6" ht="25.5" customHeight="1">
      <c r="A47" s="7" t="s">
        <v>79</v>
      </c>
      <c r="B47" s="13" t="s">
        <v>80</v>
      </c>
      <c r="C47" s="6"/>
      <c r="D47" s="15"/>
      <c r="E47" s="9"/>
    </row>
    <row r="48" spans="1:6" ht="19.5" customHeight="1">
      <c r="A48" s="7" t="s">
        <v>181</v>
      </c>
      <c r="B48" s="13" t="s">
        <v>82</v>
      </c>
      <c r="C48" s="6"/>
      <c r="D48" s="15"/>
      <c r="E48" s="9"/>
    </row>
    <row r="49" spans="1:5" ht="15.75" customHeight="1">
      <c r="A49" s="24" t="s">
        <v>83</v>
      </c>
      <c r="B49" s="13" t="s">
        <v>84</v>
      </c>
      <c r="C49" s="26">
        <f>C23+C24+C45</f>
        <v>147.80000000000001</v>
      </c>
      <c r="D49" s="15">
        <f>D23+D24+D45</f>
        <v>165.1</v>
      </c>
      <c r="E49" s="9">
        <f>D49-C49</f>
        <v>17.299999999999983</v>
      </c>
    </row>
    <row r="50" spans="1:5" ht="24.75" customHeight="1">
      <c r="A50" s="18" t="s">
        <v>85</v>
      </c>
      <c r="B50" s="13"/>
      <c r="C50" s="25"/>
      <c r="D50" s="5"/>
      <c r="E50" s="9"/>
    </row>
    <row r="51" spans="1:5" ht="48.75" customHeight="1">
      <c r="A51" s="7" t="s">
        <v>86</v>
      </c>
      <c r="B51" s="13" t="s">
        <v>87</v>
      </c>
      <c r="C51" s="26">
        <f>C16+C15-C23-C24-C42-C45</f>
        <v>10.500000000000014</v>
      </c>
      <c r="D51" s="15">
        <f>D16-D23-D24-D45</f>
        <v>2.4999999999999893</v>
      </c>
      <c r="E51" s="9">
        <f t="shared" ref="E51:E58" si="1">D51-C51</f>
        <v>-8.0000000000000249</v>
      </c>
    </row>
    <row r="52" spans="1:5" ht="33" customHeight="1">
      <c r="A52" s="7" t="s">
        <v>88</v>
      </c>
      <c r="B52" s="13" t="s">
        <v>89</v>
      </c>
      <c r="C52" s="26">
        <f>C21-C49</f>
        <v>10.5</v>
      </c>
      <c r="D52" s="15">
        <f>D21-D49</f>
        <v>2.5</v>
      </c>
      <c r="E52" s="9">
        <f t="shared" si="1"/>
        <v>-8</v>
      </c>
    </row>
    <row r="53" spans="1:5" ht="23.25" customHeight="1">
      <c r="A53" s="7" t="s">
        <v>90</v>
      </c>
      <c r="B53" s="13" t="s">
        <v>91</v>
      </c>
      <c r="C53" s="29"/>
      <c r="D53" s="14"/>
      <c r="E53" s="9">
        <f t="shared" si="1"/>
        <v>0</v>
      </c>
    </row>
    <row r="54" spans="1:5" ht="26.25" customHeight="1">
      <c r="A54" s="18" t="s">
        <v>92</v>
      </c>
      <c r="B54" s="13" t="s">
        <v>93</v>
      </c>
      <c r="C54" s="26"/>
      <c r="D54" s="15">
        <f>D52-D53</f>
        <v>2.5</v>
      </c>
      <c r="E54" s="9">
        <f t="shared" si="1"/>
        <v>2.5</v>
      </c>
    </row>
    <row r="55" spans="1:5" ht="15.75" customHeight="1">
      <c r="A55" s="7" t="s">
        <v>94</v>
      </c>
      <c r="B55" s="13" t="s">
        <v>95</v>
      </c>
      <c r="C55" s="26"/>
      <c r="D55" s="15"/>
      <c r="E55" s="9">
        <f t="shared" si="1"/>
        <v>0</v>
      </c>
    </row>
    <row r="56" spans="1:5" ht="15.75" customHeight="1">
      <c r="A56" s="7" t="s">
        <v>96</v>
      </c>
      <c r="B56" s="13" t="s">
        <v>97</v>
      </c>
      <c r="C56" s="14"/>
      <c r="D56" s="14"/>
      <c r="E56" s="9">
        <f t="shared" si="1"/>
        <v>0</v>
      </c>
    </row>
    <row r="57" spans="1:5" ht="24" customHeight="1">
      <c r="A57" s="32" t="s">
        <v>98</v>
      </c>
      <c r="B57" s="13"/>
      <c r="C57" s="5"/>
      <c r="D57" s="5"/>
      <c r="E57" s="9">
        <f t="shared" si="1"/>
        <v>0</v>
      </c>
    </row>
    <row r="58" spans="1:5" ht="41.25" customHeight="1">
      <c r="A58" s="18" t="s">
        <v>99</v>
      </c>
      <c r="B58" s="13" t="s">
        <v>100</v>
      </c>
      <c r="C58" s="14"/>
      <c r="D58" s="14"/>
      <c r="E58" s="9">
        <f t="shared" si="1"/>
        <v>0</v>
      </c>
    </row>
    <row r="59" spans="1:5" ht="15.75" customHeight="1">
      <c r="A59" s="18" t="s">
        <v>101</v>
      </c>
      <c r="B59" s="13" t="s">
        <v>102</v>
      </c>
      <c r="C59" s="14"/>
      <c r="D59" s="14"/>
      <c r="E59" s="9"/>
    </row>
    <row r="60" spans="1:5" ht="13.5" customHeight="1">
      <c r="A60" s="18" t="s">
        <v>103</v>
      </c>
      <c r="B60" s="13" t="s">
        <v>104</v>
      </c>
      <c r="C60" s="14"/>
      <c r="D60" s="14"/>
      <c r="E60" s="9"/>
    </row>
    <row r="61" spans="1:5" ht="15.75" customHeight="1">
      <c r="A61" s="18" t="s">
        <v>105</v>
      </c>
      <c r="B61" s="13" t="s">
        <v>106</v>
      </c>
      <c r="C61" s="14"/>
      <c r="D61" s="14"/>
      <c r="E61" s="9"/>
    </row>
    <row r="62" spans="1:5" ht="15.75" customHeight="1">
      <c r="A62" s="18" t="s">
        <v>107</v>
      </c>
      <c r="B62" s="13" t="s">
        <v>108</v>
      </c>
      <c r="C62" s="14"/>
      <c r="D62" s="14"/>
      <c r="E62" s="9"/>
    </row>
    <row r="63" spans="1:5" ht="27.75" customHeight="1">
      <c r="A63" s="18" t="s">
        <v>109</v>
      </c>
      <c r="B63" s="13" t="s">
        <v>110</v>
      </c>
      <c r="C63" s="14"/>
      <c r="D63" s="15"/>
      <c r="E63" s="9"/>
    </row>
    <row r="64" spans="1:5" ht="40.5" customHeight="1">
      <c r="A64" s="32" t="s">
        <v>111</v>
      </c>
      <c r="B64" s="13"/>
      <c r="C64" s="5"/>
      <c r="D64" s="5"/>
      <c r="E64" s="9"/>
    </row>
    <row r="65" spans="1:5" ht="37.5" customHeight="1">
      <c r="A65" s="18" t="s">
        <v>112</v>
      </c>
      <c r="B65" s="13" t="s">
        <v>113</v>
      </c>
      <c r="C65" s="26">
        <v>31.7</v>
      </c>
      <c r="D65" s="15">
        <v>58.7</v>
      </c>
      <c r="E65" s="9">
        <f>D65-C65</f>
        <v>27.000000000000004</v>
      </c>
    </row>
    <row r="66" spans="1:5" ht="18" customHeight="1">
      <c r="A66" s="7" t="s">
        <v>114</v>
      </c>
      <c r="B66" s="13" t="s">
        <v>115</v>
      </c>
      <c r="C66" s="26">
        <f>C53</f>
        <v>0</v>
      </c>
      <c r="D66" s="14">
        <v>25.2</v>
      </c>
      <c r="E66" s="9">
        <f>D66-C66</f>
        <v>25.2</v>
      </c>
    </row>
    <row r="67" spans="1:5" ht="15.75" customHeight="1">
      <c r="A67" s="7" t="s">
        <v>116</v>
      </c>
      <c r="B67" s="13" t="s">
        <v>117</v>
      </c>
      <c r="C67" s="25"/>
      <c r="D67" s="14"/>
      <c r="E67" s="9">
        <f>D67-C67</f>
        <v>0</v>
      </c>
    </row>
    <row r="68" spans="1:5" ht="33" customHeight="1">
      <c r="A68" s="7" t="s">
        <v>118</v>
      </c>
      <c r="B68" s="13" t="s">
        <v>119</v>
      </c>
      <c r="C68" s="26">
        <f>C13</f>
        <v>31.7</v>
      </c>
      <c r="D68" s="14">
        <v>33.5</v>
      </c>
      <c r="E68" s="9">
        <f>D68-C68</f>
        <v>1.8000000000000007</v>
      </c>
    </row>
    <row r="69" spans="1:5" ht="31.5" customHeight="1">
      <c r="A69" s="7" t="s">
        <v>120</v>
      </c>
      <c r="B69" s="13" t="s">
        <v>121</v>
      </c>
      <c r="C69" s="25"/>
      <c r="D69" s="15"/>
      <c r="E69" s="9"/>
    </row>
    <row r="70" spans="1:5" ht="15.75" customHeight="1">
      <c r="A70" s="7" t="s">
        <v>122</v>
      </c>
      <c r="B70" s="13" t="s">
        <v>123</v>
      </c>
      <c r="C70" s="6"/>
      <c r="D70" s="15"/>
      <c r="E70" s="9"/>
    </row>
    <row r="71" spans="1:5" ht="15.75" customHeight="1">
      <c r="A71" s="7" t="s">
        <v>124</v>
      </c>
      <c r="B71" s="13" t="s">
        <v>125</v>
      </c>
      <c r="C71" s="6"/>
      <c r="D71" s="14"/>
      <c r="E71" s="9">
        <f>D71-C71</f>
        <v>0</v>
      </c>
    </row>
    <row r="72" spans="1:5" ht="15.75" customHeight="1">
      <c r="A72" s="7" t="s">
        <v>126</v>
      </c>
      <c r="B72" s="13" t="s">
        <v>127</v>
      </c>
      <c r="C72" s="6"/>
      <c r="D72" s="15"/>
      <c r="E72" s="9"/>
    </row>
    <row r="73" spans="1:5" ht="26.25" customHeight="1">
      <c r="A73" s="18" t="s">
        <v>128</v>
      </c>
      <c r="B73" s="13" t="s">
        <v>129</v>
      </c>
      <c r="C73" s="6"/>
      <c r="D73" s="15"/>
      <c r="E73" s="9"/>
    </row>
    <row r="74" spans="1:5" ht="27" customHeight="1">
      <c r="A74" s="7" t="s">
        <v>130</v>
      </c>
      <c r="B74" s="13" t="s">
        <v>131</v>
      </c>
      <c r="C74" s="6"/>
      <c r="D74" s="15"/>
      <c r="E74" s="9"/>
    </row>
    <row r="75" spans="1:5" ht="15.75" customHeight="1">
      <c r="A75" s="7" t="s">
        <v>132</v>
      </c>
      <c r="B75" s="13" t="s">
        <v>133</v>
      </c>
      <c r="C75" s="6"/>
      <c r="D75" s="15"/>
      <c r="E75" s="9"/>
    </row>
    <row r="76" spans="1:5" ht="15.75" customHeight="1">
      <c r="A76" s="7" t="s">
        <v>134</v>
      </c>
      <c r="B76" s="13" t="s">
        <v>135</v>
      </c>
      <c r="C76" s="6"/>
      <c r="D76" s="15"/>
      <c r="E76" s="9"/>
    </row>
    <row r="77" spans="1:5" ht="15.75" customHeight="1">
      <c r="A77" s="7" t="s">
        <v>136</v>
      </c>
      <c r="B77" s="13" t="s">
        <v>137</v>
      </c>
      <c r="C77" s="6"/>
      <c r="D77" s="15"/>
      <c r="E77" s="9"/>
    </row>
    <row r="78" spans="1:5" ht="22.5" customHeight="1">
      <c r="A78" s="18" t="s">
        <v>138</v>
      </c>
      <c r="B78" s="13" t="s">
        <v>139</v>
      </c>
      <c r="C78" s="34">
        <v>22</v>
      </c>
      <c r="D78" s="15">
        <v>18</v>
      </c>
      <c r="E78" s="9">
        <f>D78-C78</f>
        <v>-4</v>
      </c>
    </row>
    <row r="79" spans="1:5" ht="23.25" customHeight="1">
      <c r="A79" s="18" t="s">
        <v>140</v>
      </c>
      <c r="B79" s="13" t="s">
        <v>141</v>
      </c>
      <c r="C79" s="15"/>
      <c r="D79" s="14"/>
      <c r="E79" s="31"/>
    </row>
    <row r="80" spans="1:5" ht="15.75" customHeight="1">
      <c r="A80" s="18"/>
      <c r="B80" s="13"/>
      <c r="C80" s="14"/>
      <c r="D80" s="14"/>
      <c r="E80" s="31"/>
    </row>
    <row r="81" spans="1:5" ht="15.75" customHeight="1">
      <c r="A81" s="18"/>
      <c r="B81" s="13"/>
      <c r="C81" s="14"/>
      <c r="D81" s="14"/>
      <c r="E81" s="14"/>
    </row>
    <row r="82" spans="1:5">
      <c r="A82" s="35"/>
      <c r="B82" s="6"/>
      <c r="C82" s="6"/>
      <c r="D82" s="6"/>
      <c r="E82" s="6"/>
    </row>
    <row r="83" spans="1:5" ht="17.25" customHeight="1">
      <c r="A83" s="91" t="s">
        <v>142</v>
      </c>
      <c r="B83" s="91"/>
      <c r="C83" s="91"/>
      <c r="D83" s="91"/>
      <c r="E83" s="91"/>
    </row>
    <row r="84" spans="1:5" ht="12.75" customHeight="1">
      <c r="A84" s="88"/>
      <c r="B84" s="89" t="s">
        <v>8</v>
      </c>
      <c r="C84" s="89" t="s">
        <v>173</v>
      </c>
      <c r="D84" s="89" t="s">
        <v>174</v>
      </c>
      <c r="E84" s="89" t="s">
        <v>175</v>
      </c>
    </row>
    <row r="85" spans="1:5" ht="41.25" customHeight="1">
      <c r="A85" s="88"/>
      <c r="B85" s="89"/>
      <c r="C85" s="89"/>
      <c r="D85" s="89"/>
      <c r="E85" s="89"/>
    </row>
    <row r="86" spans="1:5">
      <c r="A86" s="37" t="s">
        <v>143</v>
      </c>
      <c r="B86" s="38" t="s">
        <v>144</v>
      </c>
      <c r="C86" s="6">
        <v>11.1</v>
      </c>
      <c r="D86" s="39">
        <v>4.0999999999999996</v>
      </c>
      <c r="E86" s="15">
        <f t="shared" ref="E86:E93" si="2">D86-C86</f>
        <v>-7</v>
      </c>
    </row>
    <row r="87" spans="1:5" ht="24" customHeight="1">
      <c r="A87" s="37" t="s">
        <v>145</v>
      </c>
      <c r="B87" s="38" t="s">
        <v>146</v>
      </c>
      <c r="C87" s="6">
        <v>2.1</v>
      </c>
      <c r="D87" s="39">
        <v>2.1</v>
      </c>
      <c r="E87" s="15">
        <f t="shared" si="2"/>
        <v>0</v>
      </c>
    </row>
    <row r="88" spans="1:5" ht="21" customHeight="1">
      <c r="A88" s="37" t="s">
        <v>147</v>
      </c>
      <c r="B88" s="38" t="s">
        <v>148</v>
      </c>
      <c r="C88" s="6">
        <v>9</v>
      </c>
      <c r="D88" s="3">
        <v>2</v>
      </c>
      <c r="E88" s="15">
        <f t="shared" si="2"/>
        <v>-7</v>
      </c>
    </row>
    <row r="89" spans="1:5" ht="17.25" customHeight="1">
      <c r="A89" s="37" t="s">
        <v>149</v>
      </c>
      <c r="B89" s="38" t="s">
        <v>150</v>
      </c>
      <c r="C89" s="16">
        <v>100</v>
      </c>
      <c r="D89" s="3">
        <v>94.8</v>
      </c>
      <c r="E89" s="15">
        <f t="shared" si="2"/>
        <v>-5.2000000000000028</v>
      </c>
    </row>
    <row r="90" spans="1:5">
      <c r="A90" s="37" t="s">
        <v>151</v>
      </c>
      <c r="B90" s="38" t="s">
        <v>152</v>
      </c>
      <c r="C90" s="16">
        <v>22</v>
      </c>
      <c r="D90" s="39">
        <v>20.9</v>
      </c>
      <c r="E90" s="15">
        <f t="shared" si="2"/>
        <v>-1.1000000000000014</v>
      </c>
    </row>
    <row r="91" spans="1:5" ht="17.25" customHeight="1">
      <c r="A91" s="37" t="s">
        <v>153</v>
      </c>
      <c r="B91" s="38" t="s">
        <v>154</v>
      </c>
      <c r="C91" s="6">
        <v>1</v>
      </c>
      <c r="D91" s="3">
        <v>2.2999999999999998</v>
      </c>
      <c r="E91" s="15">
        <f t="shared" si="2"/>
        <v>1.2999999999999998</v>
      </c>
    </row>
    <row r="92" spans="1:5" ht="18" customHeight="1">
      <c r="A92" s="37" t="s">
        <v>155</v>
      </c>
      <c r="B92" s="38" t="s">
        <v>156</v>
      </c>
      <c r="C92" s="16">
        <v>13.7</v>
      </c>
      <c r="D92" s="3">
        <v>43</v>
      </c>
      <c r="E92" s="15">
        <f t="shared" si="2"/>
        <v>29.3</v>
      </c>
    </row>
    <row r="93" spans="1:5" ht="20.25" customHeight="1">
      <c r="A93" s="37" t="s">
        <v>157</v>
      </c>
      <c r="B93" s="38" t="s">
        <v>158</v>
      </c>
      <c r="C93" s="29">
        <f>C86+C89+C90+C91+C92</f>
        <v>147.79999999999998</v>
      </c>
      <c r="D93" s="39">
        <v>165.1</v>
      </c>
      <c r="E93" s="15">
        <f t="shared" si="2"/>
        <v>17.300000000000011</v>
      </c>
    </row>
    <row r="94" spans="1:5">
      <c r="A94" s="35"/>
      <c r="B94" s="6"/>
      <c r="C94" s="16"/>
      <c r="D94" s="6"/>
      <c r="E94" s="6"/>
    </row>
    <row r="95" spans="1:5" ht="20.25" customHeight="1">
      <c r="A95" s="91" t="s">
        <v>159</v>
      </c>
      <c r="B95" s="91"/>
      <c r="C95" s="91"/>
      <c r="D95" s="91"/>
      <c r="E95" s="91"/>
    </row>
    <row r="96" spans="1:5" ht="12.75" customHeight="1">
      <c r="A96" s="88"/>
      <c r="B96" s="89" t="s">
        <v>8</v>
      </c>
      <c r="C96" s="89" t="s">
        <v>173</v>
      </c>
      <c r="D96" s="89" t="s">
        <v>174</v>
      </c>
      <c r="E96" s="89" t="s">
        <v>175</v>
      </c>
    </row>
    <row r="97" spans="1:5" ht="51" customHeight="1">
      <c r="A97" s="88"/>
      <c r="B97" s="89"/>
      <c r="C97" s="89"/>
      <c r="D97" s="89"/>
      <c r="E97" s="89"/>
    </row>
    <row r="98" spans="1:5">
      <c r="A98" s="5" t="s">
        <v>160</v>
      </c>
      <c r="B98" s="38" t="s">
        <v>144</v>
      </c>
      <c r="C98" s="50">
        <v>0</v>
      </c>
      <c r="D98" s="51">
        <v>8.1999999999999993</v>
      </c>
      <c r="E98" s="51">
        <v>-8.1999999999999993</v>
      </c>
    </row>
    <row r="99" spans="1:5">
      <c r="A99" s="5" t="s">
        <v>161</v>
      </c>
      <c r="B99" s="38" t="s">
        <v>150</v>
      </c>
      <c r="C99" s="51">
        <v>0</v>
      </c>
      <c r="D99" s="51">
        <v>0</v>
      </c>
      <c r="E99" s="51">
        <v>0</v>
      </c>
    </row>
    <row r="100" spans="1:5">
      <c r="A100" s="35" t="s">
        <v>162</v>
      </c>
      <c r="B100" s="38" t="s">
        <v>152</v>
      </c>
      <c r="C100" s="50">
        <v>0</v>
      </c>
      <c r="D100" s="51">
        <v>8.1999999999999993</v>
      </c>
      <c r="E100" s="51">
        <v>-8.1999999999999993</v>
      </c>
    </row>
    <row r="101" spans="1:5" ht="27" customHeight="1">
      <c r="A101" s="35" t="s">
        <v>163</v>
      </c>
      <c r="B101" s="38" t="s">
        <v>154</v>
      </c>
      <c r="C101" s="51">
        <v>0</v>
      </c>
      <c r="D101" s="51">
        <v>0</v>
      </c>
      <c r="E101" s="51">
        <v>0</v>
      </c>
    </row>
    <row r="102" spans="1:5">
      <c r="A102" s="35" t="s">
        <v>164</v>
      </c>
      <c r="B102" s="38" t="s">
        <v>156</v>
      </c>
      <c r="C102" s="51">
        <v>0</v>
      </c>
      <c r="D102" s="51">
        <v>0</v>
      </c>
      <c r="E102" s="51">
        <v>0</v>
      </c>
    </row>
    <row r="103" spans="1:5" ht="26.4">
      <c r="A103" s="45" t="s">
        <v>165</v>
      </c>
      <c r="B103" s="38" t="s">
        <v>158</v>
      </c>
      <c r="C103" s="51">
        <v>0</v>
      </c>
      <c r="D103" s="51">
        <v>0</v>
      </c>
      <c r="E103" s="51">
        <v>0</v>
      </c>
    </row>
    <row r="104" spans="1:5">
      <c r="A104" s="45" t="s">
        <v>166</v>
      </c>
      <c r="B104" s="38" t="s">
        <v>167</v>
      </c>
      <c r="C104" s="50">
        <v>0</v>
      </c>
      <c r="D104" s="51">
        <v>0</v>
      </c>
      <c r="E104" s="51">
        <v>0</v>
      </c>
    </row>
    <row r="105" spans="1:5">
      <c r="A105" s="45" t="s">
        <v>168</v>
      </c>
      <c r="B105" s="38" t="s">
        <v>169</v>
      </c>
      <c r="C105" s="50">
        <v>0</v>
      </c>
      <c r="D105" s="51">
        <v>0</v>
      </c>
      <c r="E105" s="51">
        <v>0</v>
      </c>
    </row>
    <row r="106" spans="1:5">
      <c r="A106" s="52"/>
      <c r="B106" s="53"/>
      <c r="C106" s="54"/>
      <c r="D106" s="55"/>
      <c r="E106" s="55"/>
    </row>
    <row r="107" spans="1:5">
      <c r="A107" s="52"/>
      <c r="B107" s="53"/>
      <c r="C107" s="54"/>
      <c r="D107" s="55"/>
      <c r="E107" s="55"/>
    </row>
    <row r="108" spans="1:5">
      <c r="A108" s="52"/>
      <c r="B108" s="53"/>
      <c r="C108" s="54"/>
      <c r="D108" s="55"/>
      <c r="E108" s="55"/>
    </row>
    <row r="109" spans="1:5">
      <c r="A109" s="46"/>
    </row>
    <row r="110" spans="1:5" ht="15.75" customHeight="1">
      <c r="A110" s="94" t="s">
        <v>182</v>
      </c>
      <c r="B110" s="94"/>
      <c r="C110" s="94"/>
      <c r="D110" s="94"/>
      <c r="E110" s="94"/>
    </row>
    <row r="111" spans="1:5" ht="15.75" customHeight="1">
      <c r="A111" s="47"/>
      <c r="B111" s="48"/>
      <c r="C111" s="48"/>
      <c r="D111" s="48"/>
      <c r="E111" s="48"/>
    </row>
    <row r="112" spans="1:5" ht="15.75" customHeight="1">
      <c r="A112" s="47"/>
      <c r="B112" s="48"/>
      <c r="C112" s="48"/>
      <c r="D112" s="48"/>
      <c r="E112" s="49"/>
    </row>
    <row r="113" spans="1:1" ht="15.75" customHeight="1">
      <c r="A113" s="46"/>
    </row>
    <row r="114" spans="1:1" ht="15.75" customHeight="1">
      <c r="A114" s="46"/>
    </row>
    <row r="115" spans="1:1" ht="15.75" customHeight="1">
      <c r="A115" s="46"/>
    </row>
    <row r="116" spans="1:1" ht="15.75" customHeight="1">
      <c r="A116" s="46"/>
    </row>
    <row r="117" spans="1:1" ht="15.75" customHeight="1">
      <c r="A117" s="46"/>
    </row>
    <row r="118" spans="1:1" ht="15.75" customHeight="1">
      <c r="A118" s="46"/>
    </row>
    <row r="119" spans="1:1" ht="15.75" customHeight="1">
      <c r="A119" s="46"/>
    </row>
    <row r="120" spans="1:1" ht="15.75" customHeight="1">
      <c r="A120" s="46"/>
    </row>
    <row r="121" spans="1:1" ht="15.75" customHeight="1">
      <c r="A121" s="46"/>
    </row>
    <row r="122" spans="1:1" ht="15.75" customHeight="1">
      <c r="A122" s="46"/>
    </row>
    <row r="123" spans="1:1" ht="15.75" customHeight="1">
      <c r="A123" s="46"/>
    </row>
    <row r="124" spans="1:1" ht="15.75" customHeight="1">
      <c r="A124" s="46"/>
    </row>
    <row r="125" spans="1:1" ht="15.75" customHeight="1">
      <c r="A125" s="46"/>
    </row>
    <row r="126" spans="1:1" ht="15.75" customHeight="1">
      <c r="A126" s="46"/>
    </row>
    <row r="127" spans="1:1" ht="15.75" customHeight="1">
      <c r="A127" s="46"/>
    </row>
    <row r="128" spans="1:1" ht="15.75" customHeight="1">
      <c r="A128" s="46"/>
    </row>
    <row r="129" spans="1:1" ht="15.75" customHeight="1">
      <c r="A129" s="46"/>
    </row>
    <row r="130" spans="1:1" ht="15.75" customHeight="1">
      <c r="A130" s="46"/>
    </row>
    <row r="131" spans="1:1" ht="15.75" customHeight="1">
      <c r="A131" s="46"/>
    </row>
    <row r="132" spans="1:1" ht="15.75" customHeight="1">
      <c r="A132" s="46"/>
    </row>
    <row r="133" spans="1:1" ht="15.75" customHeight="1">
      <c r="A133" s="46"/>
    </row>
    <row r="134" spans="1:1" ht="15.75" customHeight="1">
      <c r="A134" s="46"/>
    </row>
    <row r="135" spans="1:1" ht="15.75" customHeight="1">
      <c r="A135" s="46"/>
    </row>
    <row r="136" spans="1:1" ht="15.75" customHeight="1">
      <c r="A136" s="46"/>
    </row>
    <row r="137" spans="1:1" ht="15.75" customHeight="1">
      <c r="A137" s="46"/>
    </row>
    <row r="138" spans="1:1" ht="15.75" customHeight="1">
      <c r="A138" s="46"/>
    </row>
    <row r="139" spans="1:1" ht="15.75" customHeight="1">
      <c r="A139" s="46"/>
    </row>
    <row r="140" spans="1:1" ht="15.75" customHeight="1">
      <c r="A140" s="46"/>
    </row>
    <row r="141" spans="1:1" ht="15.75" customHeight="1">
      <c r="A141" s="46"/>
    </row>
    <row r="142" spans="1:1" ht="15.75" customHeight="1">
      <c r="A142" s="46"/>
    </row>
    <row r="143" spans="1:1" ht="15.75" customHeight="1">
      <c r="A143" s="46"/>
    </row>
    <row r="144" spans="1:1" ht="15.75" customHeight="1">
      <c r="A144" s="46"/>
    </row>
    <row r="145" spans="1:1" ht="15.75" customHeight="1">
      <c r="A145" s="46"/>
    </row>
    <row r="146" spans="1:1" ht="15.75" customHeight="1">
      <c r="A146" s="46"/>
    </row>
    <row r="147" spans="1:1" ht="15.75" customHeight="1">
      <c r="A147" s="46"/>
    </row>
    <row r="148" spans="1:1" ht="15.75" customHeight="1">
      <c r="A148" s="46"/>
    </row>
    <row r="149" spans="1:1" ht="15.75" customHeight="1">
      <c r="A149" s="46"/>
    </row>
    <row r="150" spans="1:1" ht="15.75" customHeight="1">
      <c r="A150" s="46"/>
    </row>
    <row r="151" spans="1:1" ht="15.75" customHeight="1">
      <c r="A151" s="46"/>
    </row>
    <row r="152" spans="1:1" ht="15.75" customHeight="1">
      <c r="A152" s="46"/>
    </row>
    <row r="153" spans="1:1" ht="15.75" customHeight="1">
      <c r="A153" s="46"/>
    </row>
    <row r="154" spans="1:1" ht="15.75" customHeight="1">
      <c r="A154" s="46"/>
    </row>
    <row r="155" spans="1:1" ht="15.75" customHeight="1">
      <c r="A155" s="46"/>
    </row>
    <row r="156" spans="1:1" ht="15.75" customHeight="1">
      <c r="A156" s="46"/>
    </row>
    <row r="157" spans="1:1" ht="15.75" customHeight="1">
      <c r="A157" s="46"/>
    </row>
    <row r="158" spans="1:1" ht="15.75" customHeight="1">
      <c r="A158" s="46"/>
    </row>
    <row r="159" spans="1:1" ht="15.75" customHeight="1">
      <c r="A159" s="46"/>
    </row>
    <row r="160" spans="1:1" ht="15.75" customHeight="1">
      <c r="A160" s="46"/>
    </row>
    <row r="161" spans="1:1" ht="15.75" customHeight="1">
      <c r="A161" s="46"/>
    </row>
    <row r="162" spans="1:1" ht="15.75" customHeight="1">
      <c r="A162" s="46"/>
    </row>
    <row r="163" spans="1:1" ht="15.75" customHeight="1">
      <c r="A163" s="46"/>
    </row>
    <row r="164" spans="1:1" ht="15.75" customHeight="1">
      <c r="A164" s="46"/>
    </row>
    <row r="165" spans="1:1" ht="15.75" customHeight="1">
      <c r="A165" s="46"/>
    </row>
    <row r="166" spans="1:1" ht="15.75" customHeight="1">
      <c r="A166" s="46"/>
    </row>
    <row r="167" spans="1:1" ht="15.75" customHeight="1">
      <c r="A167" s="46"/>
    </row>
    <row r="168" spans="1:1" ht="15.75" customHeight="1">
      <c r="A168" s="46"/>
    </row>
    <row r="169" spans="1:1" ht="15.75" customHeight="1">
      <c r="A169" s="46"/>
    </row>
    <row r="170" spans="1:1" ht="15.75" customHeight="1">
      <c r="A170" s="46"/>
    </row>
    <row r="171" spans="1:1" ht="15.75" customHeight="1">
      <c r="A171" s="46"/>
    </row>
    <row r="172" spans="1:1" ht="15.75" customHeight="1">
      <c r="A172" s="46"/>
    </row>
    <row r="173" spans="1:1" ht="15.75" customHeight="1">
      <c r="A173" s="46"/>
    </row>
    <row r="174" spans="1:1" ht="15.75" customHeight="1">
      <c r="A174" s="46"/>
    </row>
    <row r="175" spans="1:1" ht="15.75" customHeight="1">
      <c r="A175" s="46"/>
    </row>
    <row r="176" spans="1:1" ht="15.75" customHeight="1">
      <c r="A176" s="46"/>
    </row>
    <row r="177" spans="1:1" ht="15.75" customHeight="1">
      <c r="A177" s="46"/>
    </row>
    <row r="178" spans="1:1" ht="15.75" customHeight="1">
      <c r="A178" s="46"/>
    </row>
  </sheetData>
  <sheetProtection selectLockedCells="1" selectUnlockedCells="1"/>
  <mergeCells count="25">
    <mergeCell ref="A110:E110"/>
    <mergeCell ref="A95:E95"/>
    <mergeCell ref="A96:A97"/>
    <mergeCell ref="B96:B97"/>
    <mergeCell ref="C96:C97"/>
    <mergeCell ref="D96:D97"/>
    <mergeCell ref="E96:E97"/>
    <mergeCell ref="A83:E83"/>
    <mergeCell ref="A84:A85"/>
    <mergeCell ref="B84:B85"/>
    <mergeCell ref="C84:C85"/>
    <mergeCell ref="D84:D85"/>
    <mergeCell ref="E84:E85"/>
    <mergeCell ref="A8:E8"/>
    <mergeCell ref="A9:A10"/>
    <mergeCell ref="B9:B10"/>
    <mergeCell ref="C9:C10"/>
    <mergeCell ref="D9:D10"/>
    <mergeCell ref="E9:E10"/>
    <mergeCell ref="A1:E1"/>
    <mergeCell ref="A3:E3"/>
    <mergeCell ref="A4:E4"/>
    <mergeCell ref="A5:E5"/>
    <mergeCell ref="A6:E6"/>
    <mergeCell ref="A7:E7"/>
  </mergeCells>
  <pageMargins left="0.78749999999999998" right="0.39374999999999999" top="0.19652777777777777" bottom="0.19652777777777777" header="0.51180555555555551" footer="0.51180555555555551"/>
  <pageSetup paperSize="9" scale="97" firstPageNumber="0" orientation="portrait" horizontalDpi="300" verticalDpi="300" r:id="rId1"/>
  <headerFooter alignWithMargins="0"/>
  <rowBreaks count="2" manualBreakCount="2">
    <brk id="42" max="16383" man="1"/>
    <brk id="8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178"/>
  <sheetViews>
    <sheetView view="pageBreakPreview" zoomScaleSheetLayoutView="100" workbookViewId="0">
      <selection activeCell="K12" sqref="K12"/>
    </sheetView>
  </sheetViews>
  <sheetFormatPr defaultRowHeight="13.2"/>
  <cols>
    <col min="1" max="1" width="50.44140625" customWidth="1"/>
    <col min="2" max="2" width="12.44140625" customWidth="1"/>
    <col min="3" max="3" width="14.44140625" customWidth="1"/>
    <col min="4" max="4" width="18.109375" customWidth="1"/>
    <col min="5" max="5" width="19.5546875" customWidth="1"/>
  </cols>
  <sheetData>
    <row r="1" spans="1:5" ht="15.6">
      <c r="A1" s="86"/>
      <c r="B1" s="86"/>
      <c r="C1" s="86"/>
      <c r="D1" s="86"/>
      <c r="E1" s="86"/>
    </row>
    <row r="2" spans="1:5" ht="15.6">
      <c r="A2" s="1"/>
      <c r="B2" s="1"/>
      <c r="C2" s="1"/>
      <c r="D2" s="1"/>
      <c r="E2" s="1"/>
    </row>
    <row r="3" spans="1:5" ht="15.6">
      <c r="A3" s="96" t="s">
        <v>171</v>
      </c>
      <c r="B3" s="96"/>
      <c r="C3" s="96"/>
      <c r="D3" s="96"/>
      <c r="E3" s="96"/>
    </row>
    <row r="4" spans="1:5" ht="15.6">
      <c r="A4" s="96" t="s">
        <v>4</v>
      </c>
      <c r="B4" s="96"/>
      <c r="C4" s="96"/>
      <c r="D4" s="96"/>
      <c r="E4" s="96"/>
    </row>
    <row r="5" spans="1:5" ht="15.6">
      <c r="A5" s="96" t="s">
        <v>183</v>
      </c>
      <c r="B5" s="96"/>
      <c r="C5" s="96"/>
      <c r="D5" s="96"/>
      <c r="E5" s="96"/>
    </row>
    <row r="6" spans="1:5" ht="12.75" customHeight="1">
      <c r="A6" s="97" t="s">
        <v>6</v>
      </c>
      <c r="B6" s="97"/>
      <c r="C6" s="97"/>
      <c r="D6" s="97"/>
      <c r="E6" s="97"/>
    </row>
    <row r="7" spans="1:5" ht="12.75" customHeight="1"/>
    <row r="8" spans="1:5" ht="13.5" customHeight="1">
      <c r="A8" s="97" t="s">
        <v>7</v>
      </c>
      <c r="B8" s="97"/>
      <c r="C8" s="97"/>
      <c r="D8" s="97"/>
      <c r="E8" s="97"/>
    </row>
    <row r="9" spans="1:5" ht="12.75" customHeight="1">
      <c r="A9" s="98"/>
      <c r="B9" s="99" t="s">
        <v>8</v>
      </c>
      <c r="C9" s="99" t="s">
        <v>173</v>
      </c>
      <c r="D9" s="99" t="s">
        <v>174</v>
      </c>
      <c r="E9" s="99" t="s">
        <v>175</v>
      </c>
    </row>
    <row r="10" spans="1:5" ht="22.5" customHeight="1">
      <c r="A10" s="98"/>
      <c r="B10" s="99"/>
      <c r="C10" s="99"/>
      <c r="D10" s="99"/>
      <c r="E10" s="99"/>
    </row>
    <row r="11" spans="1:5" ht="15.6">
      <c r="A11" s="56" t="s">
        <v>17</v>
      </c>
      <c r="B11" s="57"/>
      <c r="C11" s="57"/>
      <c r="D11" s="57"/>
      <c r="E11" s="57"/>
    </row>
    <row r="12" spans="1:5" ht="30" customHeight="1">
      <c r="A12" s="58" t="s">
        <v>18</v>
      </c>
      <c r="B12" s="59" t="s">
        <v>19</v>
      </c>
      <c r="C12" s="60">
        <v>190</v>
      </c>
      <c r="D12" s="61">
        <v>208.8</v>
      </c>
      <c r="E12" s="61">
        <f>D12-C12</f>
        <v>18.800000000000011</v>
      </c>
    </row>
    <row r="13" spans="1:5" ht="18.75" customHeight="1">
      <c r="A13" s="58" t="s">
        <v>20</v>
      </c>
      <c r="B13" s="62" t="s">
        <v>21</v>
      </c>
      <c r="C13" s="60">
        <v>31.7</v>
      </c>
      <c r="D13" s="56">
        <v>34.799999999999997</v>
      </c>
      <c r="E13" s="61">
        <f>D13-C13</f>
        <v>3.0999999999999979</v>
      </c>
    </row>
    <row r="14" spans="1:5" ht="18.75" customHeight="1">
      <c r="A14" s="58" t="s">
        <v>22</v>
      </c>
      <c r="B14" s="62" t="s">
        <v>23</v>
      </c>
      <c r="C14" s="60"/>
      <c r="D14" s="63"/>
      <c r="E14" s="61"/>
    </row>
    <row r="15" spans="1:5" ht="18.75" customHeight="1">
      <c r="A15" s="58" t="s">
        <v>184</v>
      </c>
      <c r="B15" s="62" t="s">
        <v>25</v>
      </c>
      <c r="C15" s="60"/>
      <c r="D15" s="63"/>
      <c r="E15" s="61"/>
    </row>
    <row r="16" spans="1:5" ht="30" customHeight="1">
      <c r="A16" s="58" t="s">
        <v>185</v>
      </c>
      <c r="B16" s="62" t="s">
        <v>27</v>
      </c>
      <c r="C16" s="60">
        <v>158.30000000000001</v>
      </c>
      <c r="D16" s="63">
        <v>174</v>
      </c>
      <c r="E16" s="61">
        <f>D16-C16</f>
        <v>15.699999999999989</v>
      </c>
    </row>
    <row r="17" spans="1:5" ht="14.25" customHeight="1">
      <c r="A17" s="64" t="s">
        <v>186</v>
      </c>
      <c r="B17" s="62" t="s">
        <v>29</v>
      </c>
      <c r="C17" s="60"/>
      <c r="D17" s="63"/>
      <c r="E17" s="61"/>
    </row>
    <row r="18" spans="1:5" ht="16.5" customHeight="1">
      <c r="A18" s="58" t="s">
        <v>187</v>
      </c>
      <c r="B18" s="62" t="s">
        <v>31</v>
      </c>
      <c r="C18" s="60"/>
      <c r="D18" s="63"/>
      <c r="E18" s="61"/>
    </row>
    <row r="19" spans="1:5" ht="18" customHeight="1">
      <c r="A19" s="64" t="s">
        <v>188</v>
      </c>
      <c r="B19" s="62" t="s">
        <v>33</v>
      </c>
      <c r="C19" s="60"/>
      <c r="D19" s="63"/>
      <c r="E19" s="61"/>
    </row>
    <row r="20" spans="1:5" ht="18.75" customHeight="1">
      <c r="A20" s="64" t="s">
        <v>189</v>
      </c>
      <c r="B20" s="62" t="s">
        <v>35</v>
      </c>
      <c r="C20" s="60"/>
      <c r="D20" s="63"/>
      <c r="E20" s="61"/>
    </row>
    <row r="21" spans="1:5" ht="18.75" customHeight="1">
      <c r="A21" s="65" t="s">
        <v>36</v>
      </c>
      <c r="B21" s="62" t="s">
        <v>37</v>
      </c>
      <c r="C21" s="60">
        <f>C16</f>
        <v>158.30000000000001</v>
      </c>
      <c r="D21" s="63">
        <f>D16</f>
        <v>174</v>
      </c>
      <c r="E21" s="61">
        <f>D21-C21</f>
        <v>15.699999999999989</v>
      </c>
    </row>
    <row r="22" spans="1:5" ht="18.75" customHeight="1">
      <c r="A22" s="65" t="s">
        <v>38</v>
      </c>
      <c r="B22" s="62"/>
      <c r="C22" s="66"/>
      <c r="D22" s="57"/>
      <c r="E22" s="61"/>
    </row>
    <row r="23" spans="1:5" ht="30" customHeight="1">
      <c r="A23" s="58" t="s">
        <v>190</v>
      </c>
      <c r="B23" s="62" t="s">
        <v>40</v>
      </c>
      <c r="C23" s="66">
        <v>87.5</v>
      </c>
      <c r="D23" s="63">
        <v>102.7</v>
      </c>
      <c r="E23" s="61">
        <f>D23-C23</f>
        <v>15.200000000000003</v>
      </c>
    </row>
    <row r="24" spans="1:5" ht="18.75" customHeight="1">
      <c r="A24" s="58" t="s">
        <v>41</v>
      </c>
      <c r="B24" s="62" t="s">
        <v>42</v>
      </c>
      <c r="C24" s="60">
        <v>54.4</v>
      </c>
      <c r="D24" s="63">
        <v>51.3</v>
      </c>
      <c r="E24" s="61">
        <f>D24-C24</f>
        <v>-3.1000000000000014</v>
      </c>
    </row>
    <row r="25" spans="1:5" ht="27.75" customHeight="1">
      <c r="A25" s="58" t="s">
        <v>43</v>
      </c>
      <c r="B25" s="62" t="s">
        <v>44</v>
      </c>
      <c r="C25" s="60">
        <v>0</v>
      </c>
      <c r="D25" s="56">
        <v>0</v>
      </c>
      <c r="E25" s="61">
        <f>D25-C25</f>
        <v>0</v>
      </c>
    </row>
    <row r="26" spans="1:5" ht="18.75" customHeight="1">
      <c r="A26" s="58" t="s">
        <v>45</v>
      </c>
      <c r="B26" s="62" t="s">
        <v>46</v>
      </c>
      <c r="C26" s="66"/>
      <c r="D26" s="56"/>
      <c r="E26" s="61"/>
    </row>
    <row r="27" spans="1:5" ht="18.75" customHeight="1">
      <c r="A27" s="58" t="s">
        <v>47</v>
      </c>
      <c r="B27" s="62" t="s">
        <v>48</v>
      </c>
      <c r="C27" s="66">
        <v>0</v>
      </c>
      <c r="D27" s="56">
        <v>0</v>
      </c>
      <c r="E27" s="61">
        <f>D27-C27</f>
        <v>0</v>
      </c>
    </row>
    <row r="28" spans="1:5" ht="18.75" customHeight="1">
      <c r="A28" s="58" t="s">
        <v>49</v>
      </c>
      <c r="B28" s="62" t="s">
        <v>50</v>
      </c>
      <c r="C28" s="66"/>
      <c r="D28" s="56"/>
      <c r="E28" s="61"/>
    </row>
    <row r="29" spans="1:5" ht="16.5" customHeight="1">
      <c r="A29" s="58" t="s">
        <v>51</v>
      </c>
      <c r="B29" s="62" t="s">
        <v>52</v>
      </c>
      <c r="C29" s="66"/>
      <c r="D29" s="66"/>
      <c r="E29" s="61"/>
    </row>
    <row r="30" spans="1:5" ht="18" customHeight="1">
      <c r="A30" s="67" t="s">
        <v>53</v>
      </c>
      <c r="B30" s="62" t="s">
        <v>54</v>
      </c>
      <c r="C30" s="66">
        <v>0.30000000000000004</v>
      </c>
      <c r="D30" s="63">
        <v>0.30000000000000004</v>
      </c>
      <c r="E30" s="61">
        <f t="shared" ref="E30:E43" si="0">D30-C30</f>
        <v>0</v>
      </c>
    </row>
    <row r="31" spans="1:5" ht="18" customHeight="1">
      <c r="A31" s="58" t="s">
        <v>55</v>
      </c>
      <c r="B31" s="62" t="s">
        <v>56</v>
      </c>
      <c r="C31" s="60">
        <v>34</v>
      </c>
      <c r="D31" s="56">
        <v>37.4</v>
      </c>
      <c r="E31" s="61">
        <f t="shared" si="0"/>
        <v>3.3999999999999986</v>
      </c>
    </row>
    <row r="32" spans="1:5" ht="17.25" customHeight="1">
      <c r="A32" s="58" t="s">
        <v>57</v>
      </c>
      <c r="B32" s="62" t="s">
        <v>58</v>
      </c>
      <c r="C32" s="66">
        <v>7.5</v>
      </c>
      <c r="D32" s="63">
        <v>8.1999999999999993</v>
      </c>
      <c r="E32" s="61">
        <f t="shared" si="0"/>
        <v>0.69999999999999929</v>
      </c>
    </row>
    <row r="33" spans="1:5" ht="24" customHeight="1">
      <c r="A33" s="58" t="s">
        <v>191</v>
      </c>
      <c r="B33" s="62" t="s">
        <v>60</v>
      </c>
      <c r="C33" s="60">
        <v>12.6</v>
      </c>
      <c r="D33" s="63">
        <v>5.4</v>
      </c>
      <c r="E33" s="61">
        <f t="shared" si="0"/>
        <v>-7.1999999999999993</v>
      </c>
    </row>
    <row r="34" spans="1:5" ht="24" customHeight="1">
      <c r="A34" s="58" t="s">
        <v>61</v>
      </c>
      <c r="B34" s="62"/>
      <c r="C34" s="60">
        <v>0</v>
      </c>
      <c r="D34" s="63">
        <v>0.30000000000000004</v>
      </c>
      <c r="E34" s="61">
        <f t="shared" si="0"/>
        <v>0.30000000000000004</v>
      </c>
    </row>
    <row r="35" spans="1:5" ht="24" customHeight="1">
      <c r="A35" s="58" t="s">
        <v>62</v>
      </c>
      <c r="B35" s="62"/>
      <c r="C35" s="60">
        <v>1.2</v>
      </c>
      <c r="D35" s="63">
        <v>0</v>
      </c>
      <c r="E35" s="61">
        <f t="shared" si="0"/>
        <v>-1.2</v>
      </c>
    </row>
    <row r="36" spans="1:5" ht="24" customHeight="1">
      <c r="A36" s="58" t="s">
        <v>63</v>
      </c>
      <c r="B36" s="62"/>
      <c r="C36" s="60">
        <v>1.5</v>
      </c>
      <c r="D36" s="63">
        <v>1.5</v>
      </c>
      <c r="E36" s="61">
        <f t="shared" si="0"/>
        <v>0</v>
      </c>
    </row>
    <row r="37" spans="1:5" ht="24" customHeight="1">
      <c r="A37" s="58" t="s">
        <v>64</v>
      </c>
      <c r="B37" s="62"/>
      <c r="C37" s="60">
        <v>0.9</v>
      </c>
      <c r="D37" s="63">
        <v>1.4</v>
      </c>
      <c r="E37" s="61">
        <f t="shared" si="0"/>
        <v>0.49999999999999989</v>
      </c>
    </row>
    <row r="38" spans="1:5" ht="24" customHeight="1">
      <c r="A38" s="58" t="s">
        <v>65</v>
      </c>
      <c r="B38" s="62"/>
      <c r="C38" s="60">
        <v>7.5</v>
      </c>
      <c r="D38" s="63">
        <v>1.1000000000000001</v>
      </c>
      <c r="E38" s="61">
        <f t="shared" si="0"/>
        <v>-6.4</v>
      </c>
    </row>
    <row r="39" spans="1:5" ht="24" customHeight="1">
      <c r="A39" s="58" t="s">
        <v>176</v>
      </c>
      <c r="B39" s="62"/>
      <c r="C39" s="60">
        <v>0.8</v>
      </c>
      <c r="D39" s="63">
        <v>0</v>
      </c>
      <c r="E39" s="61">
        <f t="shared" si="0"/>
        <v>-0.8</v>
      </c>
    </row>
    <row r="40" spans="1:5" ht="24" customHeight="1">
      <c r="A40" s="58" t="s">
        <v>67</v>
      </c>
      <c r="B40" s="62"/>
      <c r="C40" s="60">
        <v>0.30000000000000004</v>
      </c>
      <c r="D40" s="63">
        <v>0.30000000000000004</v>
      </c>
      <c r="E40" s="61">
        <f t="shared" si="0"/>
        <v>0</v>
      </c>
    </row>
    <row r="41" spans="1:5" ht="15" customHeight="1">
      <c r="A41" s="58" t="s">
        <v>192</v>
      </c>
      <c r="B41" s="62"/>
      <c r="C41" s="60">
        <v>0.4</v>
      </c>
      <c r="D41" s="63">
        <v>0.5</v>
      </c>
      <c r="E41" s="61">
        <f t="shared" si="0"/>
        <v>9.9999999999999978E-2</v>
      </c>
    </row>
    <row r="42" spans="1:5" ht="15" customHeight="1">
      <c r="A42" s="58" t="s">
        <v>193</v>
      </c>
      <c r="B42" s="62"/>
      <c r="C42" s="60">
        <v>0</v>
      </c>
      <c r="D42" s="63">
        <v>0.2</v>
      </c>
      <c r="E42" s="61">
        <f t="shared" si="0"/>
        <v>0.2</v>
      </c>
    </row>
    <row r="43" spans="1:5" ht="15" customHeight="1">
      <c r="A43" s="58" t="s">
        <v>194</v>
      </c>
      <c r="B43" s="62"/>
      <c r="C43" s="60">
        <v>0</v>
      </c>
      <c r="D43" s="63">
        <v>0.1</v>
      </c>
      <c r="E43" s="61">
        <f t="shared" si="0"/>
        <v>0.1</v>
      </c>
    </row>
    <row r="44" spans="1:5" ht="16.5" customHeight="1">
      <c r="A44" s="68" t="s">
        <v>69</v>
      </c>
      <c r="B44" s="62" t="s">
        <v>70</v>
      </c>
      <c r="C44" s="66"/>
      <c r="D44" s="63"/>
      <c r="E44" s="61"/>
    </row>
    <row r="45" spans="1:5" ht="19.5" customHeight="1">
      <c r="A45" s="67" t="s">
        <v>71</v>
      </c>
      <c r="B45" s="62" t="s">
        <v>72</v>
      </c>
      <c r="C45" s="66"/>
      <c r="D45" s="63"/>
      <c r="E45" s="61"/>
    </row>
    <row r="46" spans="1:5" ht="21" customHeight="1">
      <c r="A46" s="58" t="s">
        <v>178</v>
      </c>
      <c r="B46" s="62" t="s">
        <v>74</v>
      </c>
      <c r="C46" s="66"/>
      <c r="D46" s="63"/>
      <c r="E46" s="61"/>
    </row>
    <row r="47" spans="1:5" ht="29.25" customHeight="1">
      <c r="A47" s="58" t="s">
        <v>195</v>
      </c>
      <c r="B47" s="62" t="s">
        <v>76</v>
      </c>
      <c r="C47" s="66">
        <v>0</v>
      </c>
      <c r="D47" s="63">
        <v>2.1</v>
      </c>
      <c r="E47" s="61"/>
    </row>
    <row r="48" spans="1:5" ht="25.5" customHeight="1">
      <c r="A48" s="58" t="s">
        <v>196</v>
      </c>
      <c r="B48" s="62" t="s">
        <v>78</v>
      </c>
      <c r="C48" s="66"/>
      <c r="D48" s="63"/>
      <c r="E48" s="61"/>
    </row>
    <row r="49" spans="1:5" ht="19.5" customHeight="1">
      <c r="A49" s="58" t="s">
        <v>197</v>
      </c>
      <c r="B49" s="62" t="s">
        <v>80</v>
      </c>
      <c r="C49" s="66"/>
      <c r="D49" s="63"/>
      <c r="E49" s="61"/>
    </row>
    <row r="50" spans="1:5" ht="15.75" customHeight="1">
      <c r="A50" s="58" t="s">
        <v>198</v>
      </c>
      <c r="B50" s="62" t="s">
        <v>82</v>
      </c>
      <c r="C50" s="66"/>
      <c r="D50" s="63"/>
      <c r="E50" s="61"/>
    </row>
    <row r="51" spans="1:5" ht="24.75" customHeight="1">
      <c r="A51" s="69" t="s">
        <v>83</v>
      </c>
      <c r="B51" s="62" t="s">
        <v>84</v>
      </c>
      <c r="C51" s="60">
        <f>C23+C24+C47</f>
        <v>141.9</v>
      </c>
      <c r="D51" s="63">
        <v>156.1</v>
      </c>
      <c r="E51" s="61">
        <f>D51-C51</f>
        <v>14.199999999999989</v>
      </c>
    </row>
    <row r="52" spans="1:5" ht="48.75" customHeight="1">
      <c r="A52" s="65" t="s">
        <v>85</v>
      </c>
      <c r="B52" s="62"/>
      <c r="C52" s="66"/>
      <c r="D52" s="57"/>
      <c r="E52" s="61"/>
    </row>
    <row r="53" spans="1:5" ht="33" customHeight="1">
      <c r="A53" s="58" t="s">
        <v>86</v>
      </c>
      <c r="B53" s="62" t="s">
        <v>87</v>
      </c>
      <c r="C53" s="60">
        <f>C16+C15-C23-C24-C44-C47</f>
        <v>16.400000000000013</v>
      </c>
      <c r="D53" s="63">
        <v>17.899999999999999</v>
      </c>
      <c r="E53" s="61">
        <f t="shared" ref="E53:E60" si="1">D53-C53</f>
        <v>1.4999999999999858</v>
      </c>
    </row>
    <row r="54" spans="1:5" ht="28.5" customHeight="1">
      <c r="A54" s="58" t="s">
        <v>88</v>
      </c>
      <c r="B54" s="62" t="s">
        <v>89</v>
      </c>
      <c r="C54" s="60">
        <f>C21-C51</f>
        <v>16.400000000000006</v>
      </c>
      <c r="D54" s="63">
        <f>D21-D51</f>
        <v>17.900000000000006</v>
      </c>
      <c r="E54" s="61">
        <f t="shared" si="1"/>
        <v>1.5</v>
      </c>
    </row>
    <row r="55" spans="1:5" ht="26.25" customHeight="1">
      <c r="A55" s="58" t="s">
        <v>90</v>
      </c>
      <c r="B55" s="62" t="s">
        <v>91</v>
      </c>
      <c r="C55" s="60"/>
      <c r="D55" s="56"/>
      <c r="E55" s="61">
        <f t="shared" si="1"/>
        <v>0</v>
      </c>
    </row>
    <row r="56" spans="1:5" ht="15.75" customHeight="1">
      <c r="A56" s="65" t="s">
        <v>92</v>
      </c>
      <c r="B56" s="62" t="s">
        <v>93</v>
      </c>
      <c r="C56" s="60"/>
      <c r="D56" s="63">
        <f>D54-D55</f>
        <v>17.900000000000006</v>
      </c>
      <c r="E56" s="61">
        <f t="shared" si="1"/>
        <v>17.900000000000006</v>
      </c>
    </row>
    <row r="57" spans="1:5" ht="15.75" customHeight="1">
      <c r="A57" s="58" t="s">
        <v>94</v>
      </c>
      <c r="B57" s="62" t="s">
        <v>95</v>
      </c>
      <c r="C57" s="60"/>
      <c r="D57" s="63">
        <v>17.899999999999999</v>
      </c>
      <c r="E57" s="61">
        <f t="shared" si="1"/>
        <v>17.899999999999999</v>
      </c>
    </row>
    <row r="58" spans="1:5" ht="24" customHeight="1">
      <c r="A58" s="58" t="s">
        <v>96</v>
      </c>
      <c r="B58" s="62" t="s">
        <v>97</v>
      </c>
      <c r="C58" s="56"/>
      <c r="D58" s="56"/>
      <c r="E58" s="61">
        <f t="shared" si="1"/>
        <v>0</v>
      </c>
    </row>
    <row r="59" spans="1:5" ht="41.25" customHeight="1">
      <c r="A59" s="70" t="s">
        <v>98</v>
      </c>
      <c r="B59" s="62"/>
      <c r="C59" s="57"/>
      <c r="D59" s="57"/>
      <c r="E59" s="61">
        <f t="shared" si="1"/>
        <v>0</v>
      </c>
    </row>
    <row r="60" spans="1:5" ht="15.75" customHeight="1">
      <c r="A60" s="65" t="s">
        <v>99</v>
      </c>
      <c r="B60" s="62" t="s">
        <v>100</v>
      </c>
      <c r="C60" s="56"/>
      <c r="D60" s="56"/>
      <c r="E60" s="61">
        <f t="shared" si="1"/>
        <v>0</v>
      </c>
    </row>
    <row r="61" spans="1:5" ht="13.5" customHeight="1">
      <c r="A61" s="65" t="s">
        <v>101</v>
      </c>
      <c r="B61" s="62" t="s">
        <v>102</v>
      </c>
      <c r="C61" s="56"/>
      <c r="D61" s="56"/>
      <c r="E61" s="61"/>
    </row>
    <row r="62" spans="1:5" ht="15.75" customHeight="1">
      <c r="A62" s="65" t="s">
        <v>103</v>
      </c>
      <c r="B62" s="62" t="s">
        <v>104</v>
      </c>
      <c r="C62" s="56"/>
      <c r="D62" s="56"/>
      <c r="E62" s="61"/>
    </row>
    <row r="63" spans="1:5" ht="15.75" customHeight="1">
      <c r="A63" s="65" t="s">
        <v>105</v>
      </c>
      <c r="B63" s="62" t="s">
        <v>106</v>
      </c>
      <c r="C63" s="56"/>
      <c r="D63" s="56"/>
      <c r="E63" s="61"/>
    </row>
    <row r="64" spans="1:5" ht="27.75" customHeight="1">
      <c r="A64" s="65" t="s">
        <v>107</v>
      </c>
      <c r="B64" s="62" t="s">
        <v>108</v>
      </c>
      <c r="C64" s="56"/>
      <c r="D64" s="56"/>
      <c r="E64" s="61"/>
    </row>
    <row r="65" spans="1:5" ht="40.5" customHeight="1">
      <c r="A65" s="65" t="s">
        <v>109</v>
      </c>
      <c r="B65" s="62" t="s">
        <v>110</v>
      </c>
      <c r="C65" s="56"/>
      <c r="D65" s="63"/>
      <c r="E65" s="61"/>
    </row>
    <row r="66" spans="1:5" ht="37.5" customHeight="1">
      <c r="A66" s="70" t="s">
        <v>111</v>
      </c>
      <c r="B66" s="62"/>
      <c r="C66" s="57"/>
      <c r="D66" s="57"/>
      <c r="E66" s="61"/>
    </row>
    <row r="67" spans="1:5" ht="18" customHeight="1">
      <c r="A67" s="65" t="s">
        <v>112</v>
      </c>
      <c r="B67" s="62" t="s">
        <v>113</v>
      </c>
      <c r="C67" s="60">
        <v>31.7</v>
      </c>
      <c r="D67" s="63">
        <v>34.799999999999997</v>
      </c>
      <c r="E67" s="61">
        <f>D67-C67</f>
        <v>3.0999999999999979</v>
      </c>
    </row>
    <row r="68" spans="1:5" ht="15.75" customHeight="1">
      <c r="A68" s="58" t="s">
        <v>114</v>
      </c>
      <c r="B68" s="62" t="s">
        <v>115</v>
      </c>
      <c r="C68" s="60">
        <f>C55</f>
        <v>0</v>
      </c>
      <c r="D68" s="56">
        <v>0</v>
      </c>
      <c r="E68" s="61">
        <f>D68-C68</f>
        <v>0</v>
      </c>
    </row>
    <row r="69" spans="1:5" ht="33" customHeight="1">
      <c r="A69" s="58" t="s">
        <v>116</v>
      </c>
      <c r="B69" s="62" t="s">
        <v>117</v>
      </c>
      <c r="C69" s="66"/>
      <c r="D69" s="56"/>
      <c r="E69" s="61">
        <f>D69-C69</f>
        <v>0</v>
      </c>
    </row>
    <row r="70" spans="1:5" ht="31.5" customHeight="1">
      <c r="A70" s="58" t="s">
        <v>118</v>
      </c>
      <c r="B70" s="62" t="s">
        <v>119</v>
      </c>
      <c r="C70" s="60">
        <f>C13</f>
        <v>31.7</v>
      </c>
      <c r="D70" s="56">
        <v>34.799999999999997</v>
      </c>
      <c r="E70" s="61">
        <f>D70-C70</f>
        <v>3.0999999999999979</v>
      </c>
    </row>
    <row r="71" spans="1:5" ht="15.75" customHeight="1">
      <c r="A71" s="58" t="s">
        <v>120</v>
      </c>
      <c r="B71" s="62" t="s">
        <v>121</v>
      </c>
      <c r="C71" s="66"/>
      <c r="D71" s="63"/>
      <c r="E71" s="61"/>
    </row>
    <row r="72" spans="1:5" ht="15.75" customHeight="1">
      <c r="A72" s="58" t="s">
        <v>122</v>
      </c>
      <c r="B72" s="62" t="s">
        <v>123</v>
      </c>
      <c r="C72" s="66"/>
      <c r="D72" s="63"/>
      <c r="E72" s="61"/>
    </row>
    <row r="73" spans="1:5" ht="15.75" customHeight="1">
      <c r="A73" s="58" t="s">
        <v>124</v>
      </c>
      <c r="B73" s="62" t="s">
        <v>125</v>
      </c>
      <c r="C73" s="66"/>
      <c r="D73" s="56"/>
      <c r="E73" s="61">
        <f>D73-C73</f>
        <v>0</v>
      </c>
    </row>
    <row r="74" spans="1:5" ht="26.25" customHeight="1">
      <c r="A74" s="58" t="s">
        <v>126</v>
      </c>
      <c r="B74" s="62" t="s">
        <v>127</v>
      </c>
      <c r="C74" s="66"/>
      <c r="D74" s="63"/>
      <c r="E74" s="61"/>
    </row>
    <row r="75" spans="1:5" ht="27" customHeight="1">
      <c r="A75" s="65" t="s">
        <v>128</v>
      </c>
      <c r="B75" s="62" t="s">
        <v>129</v>
      </c>
      <c r="C75" s="66"/>
      <c r="D75" s="63"/>
      <c r="E75" s="61"/>
    </row>
    <row r="76" spans="1:5" ht="15.75" customHeight="1">
      <c r="A76" s="58" t="s">
        <v>130</v>
      </c>
      <c r="B76" s="62" t="s">
        <v>131</v>
      </c>
      <c r="C76" s="66"/>
      <c r="D76" s="63"/>
      <c r="E76" s="61"/>
    </row>
    <row r="77" spans="1:5" ht="15.75" customHeight="1">
      <c r="A77" s="58" t="s">
        <v>132</v>
      </c>
      <c r="B77" s="62" t="s">
        <v>133</v>
      </c>
      <c r="C77" s="66"/>
      <c r="D77" s="63"/>
      <c r="E77" s="61"/>
    </row>
    <row r="78" spans="1:5" ht="15.75" customHeight="1">
      <c r="A78" s="58" t="s">
        <v>134</v>
      </c>
      <c r="B78" s="62" t="s">
        <v>135</v>
      </c>
      <c r="C78" s="66"/>
      <c r="D78" s="63"/>
      <c r="E78" s="61"/>
    </row>
    <row r="79" spans="1:5" ht="22.5" customHeight="1">
      <c r="A79" s="58" t="s">
        <v>136</v>
      </c>
      <c r="B79" s="62" t="s">
        <v>137</v>
      </c>
      <c r="C79" s="66"/>
      <c r="D79" s="63"/>
      <c r="E79" s="61"/>
    </row>
    <row r="80" spans="1:5" ht="23.25" customHeight="1">
      <c r="A80" s="65" t="s">
        <v>138</v>
      </c>
      <c r="B80" s="62" t="s">
        <v>139</v>
      </c>
      <c r="C80" s="71">
        <v>22</v>
      </c>
      <c r="D80" s="63">
        <v>27.6</v>
      </c>
      <c r="E80" s="61">
        <f>D80-C80</f>
        <v>5.6000000000000014</v>
      </c>
    </row>
    <row r="81" spans="1:5" ht="15.75" customHeight="1">
      <c r="A81" s="65" t="s">
        <v>140</v>
      </c>
      <c r="B81" s="62" t="s">
        <v>141</v>
      </c>
      <c r="C81" s="63"/>
      <c r="D81" s="56"/>
      <c r="E81" s="72"/>
    </row>
    <row r="82" spans="1:5" ht="15.75" customHeight="1">
      <c r="A82" s="65"/>
      <c r="B82" s="62"/>
      <c r="C82" s="56"/>
      <c r="D82" s="56"/>
      <c r="E82" s="72"/>
    </row>
    <row r="83" spans="1:5" ht="12.75" customHeight="1">
      <c r="A83" s="100" t="s">
        <v>142</v>
      </c>
      <c r="B83" s="100"/>
      <c r="C83" s="100"/>
      <c r="D83" s="100"/>
      <c r="E83" s="100"/>
    </row>
    <row r="84" spans="1:5" ht="33" customHeight="1">
      <c r="A84" s="98"/>
      <c r="B84" s="99" t="s">
        <v>8</v>
      </c>
      <c r="C84" s="99" t="s">
        <v>173</v>
      </c>
      <c r="D84" s="99" t="s">
        <v>174</v>
      </c>
      <c r="E84" s="99" t="s">
        <v>175</v>
      </c>
    </row>
    <row r="85" spans="1:5" hidden="1">
      <c r="A85" s="98"/>
      <c r="B85" s="99"/>
      <c r="C85" s="99"/>
      <c r="D85" s="99"/>
      <c r="E85" s="99"/>
    </row>
    <row r="86" spans="1:5" ht="24" customHeight="1">
      <c r="A86" s="68" t="s">
        <v>143</v>
      </c>
      <c r="B86" s="73" t="s">
        <v>144</v>
      </c>
      <c r="C86" s="66">
        <v>5.0999999999999996</v>
      </c>
      <c r="D86" s="63">
        <v>4.9000000000000004</v>
      </c>
      <c r="E86" s="63">
        <f t="shared" ref="E86:E93" si="2">D86-C86</f>
        <v>-0.19999999999999929</v>
      </c>
    </row>
    <row r="87" spans="1:5" ht="21" customHeight="1">
      <c r="A87" s="68" t="s">
        <v>145</v>
      </c>
      <c r="B87" s="73" t="s">
        <v>146</v>
      </c>
      <c r="C87" s="66">
        <v>2.1</v>
      </c>
      <c r="D87" s="63">
        <v>2.5</v>
      </c>
      <c r="E87" s="63">
        <f t="shared" si="2"/>
        <v>0.39999999999999991</v>
      </c>
    </row>
    <row r="88" spans="1:5" ht="17.25" customHeight="1">
      <c r="A88" s="68" t="s">
        <v>147</v>
      </c>
      <c r="B88" s="73" t="s">
        <v>148</v>
      </c>
      <c r="C88" s="66">
        <v>3</v>
      </c>
      <c r="D88" s="56">
        <v>2.4</v>
      </c>
      <c r="E88" s="63">
        <f t="shared" si="2"/>
        <v>-0.60000000000000009</v>
      </c>
    </row>
    <row r="89" spans="1:5" ht="15.6">
      <c r="A89" s="68" t="s">
        <v>149</v>
      </c>
      <c r="B89" s="73" t="s">
        <v>150</v>
      </c>
      <c r="C89" s="60">
        <v>100</v>
      </c>
      <c r="D89" s="56">
        <v>115.8</v>
      </c>
      <c r="E89" s="63">
        <f t="shared" si="2"/>
        <v>15.799999999999997</v>
      </c>
    </row>
    <row r="90" spans="1:5" ht="17.25" customHeight="1">
      <c r="A90" s="68" t="s">
        <v>151</v>
      </c>
      <c r="B90" s="73" t="s">
        <v>152</v>
      </c>
      <c r="C90" s="60">
        <v>22</v>
      </c>
      <c r="D90" s="63">
        <v>27.6</v>
      </c>
      <c r="E90" s="63">
        <f t="shared" si="2"/>
        <v>5.6000000000000014</v>
      </c>
    </row>
    <row r="91" spans="1:5" ht="18" customHeight="1">
      <c r="A91" s="68" t="s">
        <v>153</v>
      </c>
      <c r="B91" s="73" t="s">
        <v>154</v>
      </c>
      <c r="C91" s="66">
        <v>1</v>
      </c>
      <c r="D91" s="56">
        <v>2.6</v>
      </c>
      <c r="E91" s="63">
        <f t="shared" si="2"/>
        <v>1.6</v>
      </c>
    </row>
    <row r="92" spans="1:5" ht="20.25" customHeight="1">
      <c r="A92" s="68" t="s">
        <v>155</v>
      </c>
      <c r="B92" s="73" t="s">
        <v>156</v>
      </c>
      <c r="C92" s="60">
        <v>13.8</v>
      </c>
      <c r="D92" s="56">
        <v>5.2</v>
      </c>
      <c r="E92" s="63">
        <f t="shared" si="2"/>
        <v>-8.6000000000000014</v>
      </c>
    </row>
    <row r="93" spans="1:5" ht="15.6">
      <c r="A93" s="68" t="s">
        <v>157</v>
      </c>
      <c r="B93" s="73" t="s">
        <v>158</v>
      </c>
      <c r="C93" s="60">
        <f>C86+C89+C90+C91+C92</f>
        <v>141.9</v>
      </c>
      <c r="D93" s="63">
        <v>156.1</v>
      </c>
      <c r="E93" s="63">
        <f t="shared" si="2"/>
        <v>14.199999999999989</v>
      </c>
    </row>
    <row r="94" spans="1:5" ht="20.25" customHeight="1">
      <c r="A94" s="68"/>
      <c r="B94" s="66"/>
      <c r="C94" s="60"/>
      <c r="D94" s="66"/>
      <c r="E94" s="66"/>
    </row>
    <row r="95" spans="1:5" ht="12.75" customHeight="1">
      <c r="A95" s="100" t="s">
        <v>159</v>
      </c>
      <c r="B95" s="100"/>
      <c r="C95" s="100"/>
      <c r="D95" s="100"/>
      <c r="E95" s="100"/>
    </row>
    <row r="96" spans="1:5" ht="42.75" customHeight="1">
      <c r="A96" s="98"/>
      <c r="B96" s="99" t="s">
        <v>8</v>
      </c>
      <c r="C96" s="99" t="s">
        <v>173</v>
      </c>
      <c r="D96" s="99" t="s">
        <v>174</v>
      </c>
      <c r="E96" s="99" t="s">
        <v>175</v>
      </c>
    </row>
    <row r="97" spans="1:5" hidden="1">
      <c r="A97" s="98"/>
      <c r="B97" s="99"/>
      <c r="C97" s="99"/>
      <c r="D97" s="99"/>
      <c r="E97" s="99"/>
    </row>
    <row r="98" spans="1:5" ht="15.6">
      <c r="A98" s="57" t="s">
        <v>160</v>
      </c>
      <c r="B98" s="73" t="s">
        <v>144</v>
      </c>
      <c r="C98" s="74">
        <v>0</v>
      </c>
      <c r="D98" s="75">
        <v>0</v>
      </c>
      <c r="E98" s="75">
        <v>0</v>
      </c>
    </row>
    <row r="99" spans="1:5" ht="15.6">
      <c r="A99" s="57" t="s">
        <v>161</v>
      </c>
      <c r="B99" s="73" t="s">
        <v>150</v>
      </c>
      <c r="C99" s="75">
        <v>0</v>
      </c>
      <c r="D99" s="75">
        <v>0</v>
      </c>
      <c r="E99" s="75">
        <v>0</v>
      </c>
    </row>
    <row r="100" spans="1:5" ht="27" customHeight="1">
      <c r="A100" s="68" t="s">
        <v>162</v>
      </c>
      <c r="B100" s="73" t="s">
        <v>152</v>
      </c>
      <c r="C100" s="74">
        <v>0</v>
      </c>
      <c r="D100" s="75">
        <v>0</v>
      </c>
      <c r="E100" s="75">
        <v>0</v>
      </c>
    </row>
    <row r="101" spans="1:5" ht="31.2">
      <c r="A101" s="68" t="s">
        <v>163</v>
      </c>
      <c r="B101" s="73" t="s">
        <v>154</v>
      </c>
      <c r="C101" s="75">
        <v>0</v>
      </c>
      <c r="D101" s="75">
        <v>0</v>
      </c>
      <c r="E101" s="75">
        <v>0</v>
      </c>
    </row>
    <row r="102" spans="1:5" ht="15.6">
      <c r="A102" s="68" t="s">
        <v>164</v>
      </c>
      <c r="B102" s="73" t="s">
        <v>156</v>
      </c>
      <c r="C102" s="75">
        <v>0</v>
      </c>
      <c r="D102" s="75">
        <v>0</v>
      </c>
      <c r="E102" s="75">
        <v>0</v>
      </c>
    </row>
    <row r="103" spans="1:5" ht="31.2">
      <c r="A103" s="76" t="s">
        <v>165</v>
      </c>
      <c r="B103" s="73" t="s">
        <v>158</v>
      </c>
      <c r="C103" s="75">
        <v>0</v>
      </c>
      <c r="D103" s="75">
        <v>0</v>
      </c>
      <c r="E103" s="75">
        <v>0</v>
      </c>
    </row>
    <row r="104" spans="1:5" ht="15.6">
      <c r="A104" s="76" t="s">
        <v>166</v>
      </c>
      <c r="B104" s="73" t="s">
        <v>167</v>
      </c>
      <c r="C104" s="74">
        <v>0</v>
      </c>
      <c r="D104" s="75">
        <v>0</v>
      </c>
      <c r="E104" s="75">
        <v>0</v>
      </c>
    </row>
    <row r="105" spans="1:5" ht="15.6">
      <c r="A105" s="76" t="s">
        <v>168</v>
      </c>
      <c r="B105" s="73" t="s">
        <v>169</v>
      </c>
      <c r="C105" s="74">
        <v>0</v>
      </c>
      <c r="D105" s="75">
        <v>0</v>
      </c>
      <c r="E105" s="75">
        <v>0</v>
      </c>
    </row>
    <row r="106" spans="1:5" ht="15.6">
      <c r="A106" s="77"/>
      <c r="B106" s="78"/>
      <c r="C106" s="79"/>
      <c r="D106" s="80"/>
      <c r="E106" s="80"/>
    </row>
    <row r="107" spans="1:5" ht="15.6">
      <c r="A107" s="77"/>
      <c r="B107" s="78"/>
      <c r="C107" s="79"/>
      <c r="D107" s="80"/>
      <c r="E107" s="80"/>
    </row>
    <row r="108" spans="1:5" ht="15.6">
      <c r="A108" s="77"/>
      <c r="B108" s="78"/>
      <c r="C108" s="79"/>
      <c r="D108" s="80"/>
      <c r="E108" s="80"/>
    </row>
    <row r="109" spans="1:5" ht="15.75" customHeight="1">
      <c r="A109" s="81"/>
      <c r="B109" s="82"/>
      <c r="C109" s="82"/>
      <c r="D109" s="82"/>
      <c r="E109" s="82"/>
    </row>
    <row r="110" spans="1:5" ht="18.75" customHeight="1">
      <c r="A110" s="101" t="s">
        <v>199</v>
      </c>
      <c r="B110" s="101"/>
      <c r="C110" s="101"/>
      <c r="D110" s="101"/>
      <c r="E110" s="101"/>
    </row>
    <row r="111" spans="1:5" ht="15.6">
      <c r="A111" s="83"/>
      <c r="B111" s="84"/>
      <c r="C111" s="84"/>
      <c r="D111" s="84"/>
      <c r="E111" s="84"/>
    </row>
    <row r="112" spans="1:5" ht="15.6">
      <c r="A112" s="83"/>
      <c r="B112" s="84"/>
      <c r="C112" s="84"/>
      <c r="D112" s="84"/>
      <c r="E112" s="85"/>
    </row>
    <row r="113" spans="1:5" ht="15.6">
      <c r="A113" s="81"/>
      <c r="B113" s="82"/>
      <c r="C113" s="82"/>
      <c r="D113" s="82"/>
      <c r="E113" s="82"/>
    </row>
    <row r="114" spans="1:5" ht="15.6">
      <c r="A114" s="81"/>
      <c r="B114" s="82"/>
      <c r="C114" s="82"/>
      <c r="D114" s="82"/>
      <c r="E114" s="82"/>
    </row>
    <row r="115" spans="1:5" ht="15.6">
      <c r="A115" s="81"/>
      <c r="B115" s="82"/>
      <c r="C115" s="82"/>
      <c r="D115" s="82"/>
      <c r="E115" s="82"/>
    </row>
    <row r="116" spans="1:5" ht="15.6">
      <c r="A116" s="81"/>
      <c r="B116" s="82"/>
      <c r="C116" s="82"/>
      <c r="D116" s="82"/>
      <c r="E116" s="82"/>
    </row>
    <row r="117" spans="1:5" ht="15.6">
      <c r="A117" s="81"/>
      <c r="B117" s="82"/>
      <c r="C117" s="82"/>
      <c r="D117" s="82"/>
      <c r="E117" s="82"/>
    </row>
    <row r="118" spans="1:5" ht="15.6">
      <c r="A118" s="81"/>
      <c r="B118" s="82"/>
      <c r="C118" s="82"/>
      <c r="D118" s="82"/>
      <c r="E118" s="82"/>
    </row>
    <row r="119" spans="1:5" ht="15.6">
      <c r="A119" s="81"/>
      <c r="B119" s="82"/>
      <c r="C119" s="82"/>
      <c r="D119" s="82"/>
      <c r="E119" s="82"/>
    </row>
    <row r="120" spans="1:5" ht="15.6">
      <c r="A120" s="81"/>
      <c r="B120" s="82"/>
      <c r="C120" s="82"/>
      <c r="D120" s="82"/>
      <c r="E120" s="82"/>
    </row>
    <row r="121" spans="1:5" ht="15.6">
      <c r="A121" s="81"/>
      <c r="B121" s="82"/>
      <c r="C121" s="82"/>
      <c r="D121" s="82"/>
      <c r="E121" s="82"/>
    </row>
    <row r="122" spans="1:5" ht="15.6">
      <c r="A122" s="81"/>
      <c r="B122" s="82"/>
      <c r="C122" s="82"/>
      <c r="D122" s="82"/>
      <c r="E122" s="82"/>
    </row>
    <row r="123" spans="1:5" ht="15.6">
      <c r="A123" s="81"/>
      <c r="B123" s="82"/>
      <c r="C123" s="82"/>
      <c r="D123" s="82"/>
      <c r="E123" s="82"/>
    </row>
    <row r="124" spans="1:5" ht="15.6">
      <c r="A124" s="81"/>
      <c r="B124" s="82"/>
      <c r="C124" s="82"/>
      <c r="D124" s="82"/>
      <c r="E124" s="82"/>
    </row>
    <row r="125" spans="1:5" ht="15.6">
      <c r="A125" s="81"/>
      <c r="B125" s="82"/>
      <c r="C125" s="82"/>
      <c r="D125" s="82"/>
      <c r="E125" s="82"/>
    </row>
    <row r="126" spans="1:5" ht="15.6">
      <c r="A126" s="81"/>
      <c r="B126" s="82"/>
      <c r="C126" s="82"/>
      <c r="D126" s="82"/>
      <c r="E126" s="82"/>
    </row>
    <row r="127" spans="1:5" ht="15.6">
      <c r="A127" s="81"/>
      <c r="B127" s="82"/>
      <c r="C127" s="82"/>
      <c r="D127" s="82"/>
      <c r="E127" s="82"/>
    </row>
    <row r="128" spans="1:5" ht="15.6">
      <c r="A128" s="81"/>
      <c r="B128" s="82"/>
      <c r="C128" s="82"/>
      <c r="D128" s="82"/>
      <c r="E128" s="82"/>
    </row>
    <row r="129" spans="1:5" ht="15.6">
      <c r="A129" s="81"/>
      <c r="B129" s="82"/>
      <c r="C129" s="82"/>
      <c r="D129" s="82"/>
      <c r="E129" s="82"/>
    </row>
    <row r="130" spans="1:5" ht="15.6">
      <c r="A130" s="81"/>
      <c r="B130" s="82"/>
      <c r="C130" s="82"/>
      <c r="D130" s="82"/>
      <c r="E130" s="82"/>
    </row>
    <row r="131" spans="1:5" ht="15.6">
      <c r="A131" s="81"/>
      <c r="B131" s="82"/>
      <c r="C131" s="82"/>
      <c r="D131" s="82"/>
      <c r="E131" s="82"/>
    </row>
    <row r="132" spans="1:5" ht="15.6">
      <c r="A132" s="81"/>
      <c r="B132" s="82"/>
      <c r="C132" s="82"/>
      <c r="D132" s="82"/>
      <c r="E132" s="82"/>
    </row>
    <row r="133" spans="1:5" ht="15.6">
      <c r="A133" s="81"/>
      <c r="B133" s="82"/>
      <c r="C133" s="82"/>
      <c r="D133" s="82"/>
      <c r="E133" s="82"/>
    </row>
    <row r="134" spans="1:5" ht="15.6">
      <c r="A134" s="81"/>
      <c r="B134" s="82"/>
      <c r="C134" s="82"/>
      <c r="D134" s="82"/>
      <c r="E134" s="82"/>
    </row>
    <row r="135" spans="1:5" ht="15.6">
      <c r="A135" s="81"/>
      <c r="B135" s="82"/>
      <c r="C135" s="82"/>
      <c r="D135" s="82"/>
      <c r="E135" s="82"/>
    </row>
    <row r="136" spans="1:5" ht="15.6">
      <c r="A136" s="81"/>
      <c r="B136" s="82"/>
      <c r="C136" s="82"/>
      <c r="D136" s="82"/>
      <c r="E136" s="82"/>
    </row>
    <row r="137" spans="1:5" ht="15.6">
      <c r="A137" s="81"/>
      <c r="B137" s="82"/>
      <c r="C137" s="82"/>
      <c r="D137" s="82"/>
      <c r="E137" s="82"/>
    </row>
    <row r="138" spans="1:5" ht="15.6">
      <c r="A138" s="81"/>
      <c r="B138" s="82"/>
      <c r="C138" s="82"/>
      <c r="D138" s="82"/>
      <c r="E138" s="82"/>
    </row>
    <row r="139" spans="1:5" ht="15.6">
      <c r="A139" s="81"/>
      <c r="B139" s="82"/>
      <c r="C139" s="82"/>
      <c r="D139" s="82"/>
      <c r="E139" s="82"/>
    </row>
    <row r="140" spans="1:5" ht="15.6">
      <c r="A140" s="81"/>
      <c r="B140" s="82"/>
      <c r="C140" s="82"/>
      <c r="D140" s="82"/>
      <c r="E140" s="82"/>
    </row>
    <row r="141" spans="1:5" ht="15.6">
      <c r="A141" s="81"/>
      <c r="B141" s="82"/>
      <c r="C141" s="82"/>
      <c r="D141" s="82"/>
      <c r="E141" s="82"/>
    </row>
    <row r="142" spans="1:5" ht="15.6">
      <c r="A142" s="81"/>
      <c r="B142" s="82"/>
      <c r="C142" s="82"/>
      <c r="D142" s="82"/>
      <c r="E142" s="82"/>
    </row>
    <row r="143" spans="1:5" ht="15.6">
      <c r="A143" s="81"/>
      <c r="B143" s="82"/>
      <c r="C143" s="82"/>
      <c r="D143" s="82"/>
      <c r="E143" s="82"/>
    </row>
    <row r="144" spans="1:5" ht="15.6">
      <c r="A144" s="81"/>
      <c r="B144" s="82"/>
      <c r="C144" s="82"/>
      <c r="D144" s="82"/>
      <c r="E144" s="82"/>
    </row>
    <row r="145" spans="1:5" ht="15.6">
      <c r="A145" s="81"/>
      <c r="B145" s="82"/>
      <c r="C145" s="82"/>
      <c r="D145" s="82"/>
      <c r="E145" s="82"/>
    </row>
    <row r="146" spans="1:5" ht="15.6">
      <c r="A146" s="81"/>
      <c r="B146" s="82"/>
      <c r="C146" s="82"/>
      <c r="D146" s="82"/>
      <c r="E146" s="82"/>
    </row>
    <row r="147" spans="1:5" ht="15.6">
      <c r="A147" s="81"/>
      <c r="B147" s="82"/>
      <c r="C147" s="82"/>
      <c r="D147" s="82"/>
      <c r="E147" s="82"/>
    </row>
    <row r="148" spans="1:5" ht="15.6">
      <c r="A148" s="81"/>
      <c r="B148" s="82"/>
      <c r="C148" s="82"/>
      <c r="D148" s="82"/>
      <c r="E148" s="82"/>
    </row>
    <row r="149" spans="1:5" ht="15.6">
      <c r="A149" s="81"/>
      <c r="B149" s="82"/>
      <c r="C149" s="82"/>
      <c r="D149" s="82"/>
      <c r="E149" s="82"/>
    </row>
    <row r="150" spans="1:5" ht="15.6">
      <c r="A150" s="81"/>
      <c r="B150" s="82"/>
      <c r="C150" s="82"/>
      <c r="D150" s="82"/>
      <c r="E150" s="82"/>
    </row>
    <row r="151" spans="1:5" ht="15.6">
      <c r="A151" s="81"/>
      <c r="B151" s="82"/>
      <c r="C151" s="82"/>
      <c r="D151" s="82"/>
      <c r="E151" s="82"/>
    </row>
    <row r="152" spans="1:5" ht="15.6">
      <c r="A152" s="81"/>
      <c r="B152" s="82"/>
      <c r="C152" s="82"/>
      <c r="D152" s="82"/>
      <c r="E152" s="82"/>
    </row>
    <row r="153" spans="1:5" ht="15.6">
      <c r="A153" s="81"/>
      <c r="B153" s="82"/>
      <c r="C153" s="82"/>
      <c r="D153" s="82"/>
      <c r="E153" s="82"/>
    </row>
    <row r="154" spans="1:5" ht="15.6">
      <c r="A154" s="81"/>
      <c r="B154" s="82"/>
      <c r="C154" s="82"/>
      <c r="D154" s="82"/>
      <c r="E154" s="82"/>
    </row>
    <row r="155" spans="1:5" ht="15.6">
      <c r="A155" s="81"/>
      <c r="B155" s="82"/>
      <c r="C155" s="82"/>
      <c r="D155" s="82"/>
      <c r="E155" s="82"/>
    </row>
    <row r="156" spans="1:5" ht="15.6">
      <c r="A156" s="81"/>
      <c r="B156" s="82"/>
      <c r="C156" s="82"/>
      <c r="D156" s="82"/>
      <c r="E156" s="82"/>
    </row>
    <row r="157" spans="1:5" ht="15.6">
      <c r="A157" s="81"/>
      <c r="B157" s="82"/>
      <c r="C157" s="82"/>
      <c r="D157" s="82"/>
      <c r="E157" s="82"/>
    </row>
    <row r="158" spans="1:5" ht="15.6">
      <c r="A158" s="81"/>
      <c r="B158" s="82"/>
      <c r="C158" s="82"/>
      <c r="D158" s="82"/>
      <c r="E158" s="82"/>
    </row>
    <row r="159" spans="1:5" ht="15.6">
      <c r="A159" s="81"/>
      <c r="B159" s="82"/>
      <c r="C159" s="82"/>
      <c r="D159" s="82"/>
      <c r="E159" s="82"/>
    </row>
    <row r="160" spans="1:5" ht="15.6">
      <c r="A160" s="81"/>
      <c r="B160" s="82"/>
      <c r="C160" s="82"/>
      <c r="D160" s="82"/>
      <c r="E160" s="82"/>
    </row>
    <row r="161" spans="1:5" ht="15.6">
      <c r="A161" s="81"/>
      <c r="B161" s="82"/>
      <c r="C161" s="82"/>
      <c r="D161" s="82"/>
      <c r="E161" s="82"/>
    </row>
    <row r="162" spans="1:5" ht="15.6">
      <c r="A162" s="81"/>
      <c r="B162" s="82"/>
      <c r="C162" s="82"/>
      <c r="D162" s="82"/>
      <c r="E162" s="82"/>
    </row>
    <row r="163" spans="1:5">
      <c r="A163" s="46"/>
    </row>
    <row r="164" spans="1:5">
      <c r="A164" s="46"/>
    </row>
    <row r="165" spans="1:5">
      <c r="A165" s="46"/>
    </row>
    <row r="166" spans="1:5">
      <c r="A166" s="46"/>
    </row>
    <row r="167" spans="1:5">
      <c r="A167" s="46"/>
    </row>
    <row r="168" spans="1:5">
      <c r="A168" s="46"/>
    </row>
    <row r="169" spans="1:5">
      <c r="A169" s="46"/>
    </row>
    <row r="170" spans="1:5">
      <c r="A170" s="46"/>
    </row>
    <row r="171" spans="1:5">
      <c r="A171" s="46"/>
    </row>
    <row r="172" spans="1:5">
      <c r="A172" s="46"/>
    </row>
    <row r="173" spans="1:5">
      <c r="A173" s="46"/>
    </row>
    <row r="174" spans="1:5">
      <c r="A174" s="46"/>
    </row>
    <row r="175" spans="1:5">
      <c r="A175" s="46"/>
    </row>
    <row r="176" spans="1:5">
      <c r="A176" s="46"/>
    </row>
    <row r="177" spans="1:1">
      <c r="A177" s="46"/>
    </row>
    <row r="178" spans="1:1">
      <c r="A178" s="46"/>
    </row>
  </sheetData>
  <sheetProtection selectLockedCells="1" selectUnlockedCells="1"/>
  <mergeCells count="24">
    <mergeCell ref="A96:A97"/>
    <mergeCell ref="B96:B97"/>
    <mergeCell ref="C96:C97"/>
    <mergeCell ref="D96:D97"/>
    <mergeCell ref="E96:E97"/>
    <mergeCell ref="A110:E110"/>
    <mergeCell ref="A84:A85"/>
    <mergeCell ref="B84:B85"/>
    <mergeCell ref="C84:C85"/>
    <mergeCell ref="D84:D85"/>
    <mergeCell ref="E84:E85"/>
    <mergeCell ref="A95:E95"/>
    <mergeCell ref="A9:A10"/>
    <mergeCell ref="B9:B10"/>
    <mergeCell ref="C9:C10"/>
    <mergeCell ref="D9:D10"/>
    <mergeCell ref="E9:E10"/>
    <mergeCell ref="A83:E83"/>
    <mergeCell ref="A1:E1"/>
    <mergeCell ref="A3:E3"/>
    <mergeCell ref="A4:E4"/>
    <mergeCell ref="A5:E5"/>
    <mergeCell ref="A6:E6"/>
    <mergeCell ref="A8:E8"/>
  </mergeCells>
  <pageMargins left="0.78749999999999998" right="0.39374999999999999" top="0.19652777777777777" bottom="0.19652777777777777" header="0.51180555555555551" footer="0.51180555555555551"/>
  <pageSetup paperSize="9" scale="69" firstPageNumber="0" orientation="portrait" horizontalDpi="300" verticalDpi="300" r:id="rId1"/>
  <headerFooter alignWithMargins="0"/>
  <rowBreaks count="2" manualBreakCount="2">
    <brk id="58" max="16383" man="1"/>
    <brk id="11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3:E179"/>
  <sheetViews>
    <sheetView tabSelected="1" view="pageBreakPreview" zoomScaleSheetLayoutView="100" workbookViewId="0"/>
  </sheetViews>
  <sheetFormatPr defaultRowHeight="13.2"/>
  <cols>
    <col min="1" max="1" width="50.44140625" customWidth="1"/>
    <col min="2" max="2" width="12.44140625" customWidth="1"/>
    <col min="3" max="3" width="14.44140625" customWidth="1"/>
    <col min="4" max="4" width="18.109375" customWidth="1"/>
    <col min="5" max="5" width="19.5546875" customWidth="1"/>
  </cols>
  <sheetData>
    <row r="3" spans="1:5" ht="15.6">
      <c r="A3" s="96" t="s">
        <v>171</v>
      </c>
      <c r="B3" s="96"/>
      <c r="C3" s="96"/>
      <c r="D3" s="96"/>
      <c r="E3" s="96"/>
    </row>
    <row r="4" spans="1:5" ht="15.6">
      <c r="A4" s="96" t="s">
        <v>4</v>
      </c>
      <c r="B4" s="96"/>
      <c r="C4" s="96"/>
      <c r="D4" s="96"/>
      <c r="E4" s="96"/>
    </row>
    <row r="5" spans="1:5" ht="15.6">
      <c r="A5" s="96" t="s">
        <v>200</v>
      </c>
      <c r="B5" s="96"/>
      <c r="C5" s="96"/>
      <c r="D5" s="96"/>
      <c r="E5" s="96"/>
    </row>
    <row r="6" spans="1:5" ht="12.75" customHeight="1">
      <c r="A6" s="97" t="s">
        <v>6</v>
      </c>
      <c r="B6" s="97"/>
      <c r="C6" s="97"/>
      <c r="D6" s="97"/>
      <c r="E6" s="97"/>
    </row>
    <row r="7" spans="1:5" ht="12.75" customHeight="1"/>
    <row r="8" spans="1:5" ht="13.5" customHeight="1">
      <c r="A8" s="97" t="s">
        <v>7</v>
      </c>
      <c r="B8" s="97"/>
      <c r="C8" s="97"/>
      <c r="D8" s="97"/>
      <c r="E8" s="97"/>
    </row>
    <row r="9" spans="1:5" ht="12.75" customHeight="1">
      <c r="A9" s="98"/>
      <c r="B9" s="99" t="s">
        <v>8</v>
      </c>
      <c r="C9" s="99" t="s">
        <v>173</v>
      </c>
      <c r="D9" s="99" t="s">
        <v>174</v>
      </c>
      <c r="E9" s="99" t="s">
        <v>175</v>
      </c>
    </row>
    <row r="10" spans="1:5" ht="22.5" customHeight="1">
      <c r="A10" s="98"/>
      <c r="B10" s="99"/>
      <c r="C10" s="99"/>
      <c r="D10" s="99"/>
      <c r="E10" s="99"/>
    </row>
    <row r="11" spans="1:5" ht="15.6">
      <c r="A11" s="56" t="s">
        <v>17</v>
      </c>
      <c r="B11" s="57"/>
      <c r="C11" s="57"/>
      <c r="D11" s="57"/>
      <c r="E11" s="57"/>
    </row>
    <row r="12" spans="1:5" ht="30" customHeight="1">
      <c r="A12" s="58" t="s">
        <v>18</v>
      </c>
      <c r="B12" s="59" t="s">
        <v>19</v>
      </c>
      <c r="C12" s="60">
        <v>190</v>
      </c>
      <c r="D12" s="61">
        <v>274.10000000000002</v>
      </c>
      <c r="E12" s="61">
        <f>D12-C12</f>
        <v>84.100000000000023</v>
      </c>
    </row>
    <row r="13" spans="1:5" ht="18.75" customHeight="1">
      <c r="A13" s="58" t="s">
        <v>20</v>
      </c>
      <c r="B13" s="62" t="s">
        <v>21</v>
      </c>
      <c r="C13" s="60">
        <v>31.7</v>
      </c>
      <c r="D13" s="56">
        <v>45.7</v>
      </c>
      <c r="E13" s="61">
        <f>D13-C13</f>
        <v>14.000000000000004</v>
      </c>
    </row>
    <row r="14" spans="1:5" ht="18.75" customHeight="1">
      <c r="A14" s="58" t="s">
        <v>22</v>
      </c>
      <c r="B14" s="62" t="s">
        <v>23</v>
      </c>
      <c r="C14" s="60"/>
      <c r="D14" s="63"/>
      <c r="E14" s="61"/>
    </row>
    <row r="15" spans="1:5" ht="18.75" customHeight="1">
      <c r="A15" s="58" t="s">
        <v>184</v>
      </c>
      <c r="B15" s="62" t="s">
        <v>25</v>
      </c>
      <c r="C15" s="60"/>
      <c r="D15" s="63"/>
      <c r="E15" s="61"/>
    </row>
    <row r="16" spans="1:5" ht="30" customHeight="1">
      <c r="A16" s="58" t="s">
        <v>185</v>
      </c>
      <c r="B16" s="62" t="s">
        <v>27</v>
      </c>
      <c r="C16" s="60">
        <v>158.30000000000001</v>
      </c>
      <c r="D16" s="63">
        <v>228.4</v>
      </c>
      <c r="E16" s="61">
        <f>D16-C16</f>
        <v>70.099999999999994</v>
      </c>
    </row>
    <row r="17" spans="1:5" ht="14.25" customHeight="1">
      <c r="A17" s="64" t="s">
        <v>186</v>
      </c>
      <c r="B17" s="62" t="s">
        <v>29</v>
      </c>
      <c r="C17" s="60"/>
      <c r="D17" s="63"/>
      <c r="E17" s="61"/>
    </row>
    <row r="18" spans="1:5" ht="16.5" customHeight="1">
      <c r="A18" s="58" t="s">
        <v>187</v>
      </c>
      <c r="B18" s="62" t="s">
        <v>31</v>
      </c>
      <c r="C18" s="60"/>
      <c r="D18" s="63"/>
      <c r="E18" s="61"/>
    </row>
    <row r="19" spans="1:5" ht="18" customHeight="1">
      <c r="A19" s="64" t="s">
        <v>188</v>
      </c>
      <c r="B19" s="62" t="s">
        <v>33</v>
      </c>
      <c r="C19" s="60"/>
      <c r="D19" s="63"/>
      <c r="E19" s="61"/>
    </row>
    <row r="20" spans="1:5" ht="18.75" customHeight="1">
      <c r="A20" s="64" t="s">
        <v>189</v>
      </c>
      <c r="B20" s="62" t="s">
        <v>35</v>
      </c>
      <c r="C20" s="60"/>
      <c r="D20" s="63"/>
      <c r="E20" s="61"/>
    </row>
    <row r="21" spans="1:5" ht="18.75" customHeight="1">
      <c r="A21" s="65" t="s">
        <v>36</v>
      </c>
      <c r="B21" s="62" t="s">
        <v>37</v>
      </c>
      <c r="C21" s="60">
        <f>C16</f>
        <v>158.30000000000001</v>
      </c>
      <c r="D21" s="63">
        <f>D16</f>
        <v>228.4</v>
      </c>
      <c r="E21" s="61">
        <f>D21-C21</f>
        <v>70.099999999999994</v>
      </c>
    </row>
    <row r="22" spans="1:5" ht="18.75" customHeight="1">
      <c r="A22" s="65" t="s">
        <v>38</v>
      </c>
      <c r="B22" s="62"/>
      <c r="C22" s="66"/>
      <c r="D22" s="57"/>
      <c r="E22" s="61"/>
    </row>
    <row r="23" spans="1:5" ht="30" customHeight="1">
      <c r="A23" s="58" t="s">
        <v>190</v>
      </c>
      <c r="B23" s="62" t="s">
        <v>40</v>
      </c>
      <c r="C23" s="66">
        <v>87.5</v>
      </c>
      <c r="D23" s="63">
        <v>108.1</v>
      </c>
      <c r="E23" s="61">
        <f>D23-C23</f>
        <v>20.599999999999994</v>
      </c>
    </row>
    <row r="24" spans="1:5" ht="18.75" customHeight="1">
      <c r="A24" s="58" t="s">
        <v>41</v>
      </c>
      <c r="B24" s="62" t="s">
        <v>42</v>
      </c>
      <c r="C24" s="60">
        <v>54.4</v>
      </c>
      <c r="D24" s="63">
        <v>51.3</v>
      </c>
      <c r="E24" s="61">
        <f>D24-C24</f>
        <v>-3.1000000000000014</v>
      </c>
    </row>
    <row r="25" spans="1:5" ht="27.75" customHeight="1">
      <c r="A25" s="58" t="s">
        <v>43</v>
      </c>
      <c r="B25" s="62" t="s">
        <v>44</v>
      </c>
      <c r="C25" s="60">
        <v>0</v>
      </c>
      <c r="D25" s="56">
        <v>0</v>
      </c>
      <c r="E25" s="61">
        <f>D25-C25</f>
        <v>0</v>
      </c>
    </row>
    <row r="26" spans="1:5" ht="18.75" customHeight="1">
      <c r="A26" s="58" t="s">
        <v>45</v>
      </c>
      <c r="B26" s="62" t="s">
        <v>46</v>
      </c>
      <c r="C26" s="66"/>
      <c r="D26" s="56"/>
      <c r="E26" s="61"/>
    </row>
    <row r="27" spans="1:5" ht="18.75" customHeight="1">
      <c r="A27" s="58" t="s">
        <v>47</v>
      </c>
      <c r="B27" s="62" t="s">
        <v>48</v>
      </c>
      <c r="C27" s="66">
        <v>0</v>
      </c>
      <c r="D27" s="56">
        <v>0</v>
      </c>
      <c r="E27" s="61">
        <f>D27-C27</f>
        <v>0</v>
      </c>
    </row>
    <row r="28" spans="1:5" ht="18.75" customHeight="1">
      <c r="A28" s="58" t="s">
        <v>49</v>
      </c>
      <c r="B28" s="62" t="s">
        <v>50</v>
      </c>
      <c r="C28" s="66"/>
      <c r="D28" s="56"/>
      <c r="E28" s="61"/>
    </row>
    <row r="29" spans="1:5" ht="16.5" customHeight="1">
      <c r="A29" s="58" t="s">
        <v>51</v>
      </c>
      <c r="B29" s="62" t="s">
        <v>52</v>
      </c>
      <c r="C29" s="66"/>
      <c r="D29" s="66"/>
      <c r="E29" s="61"/>
    </row>
    <row r="30" spans="1:5" ht="18" customHeight="1">
      <c r="A30" s="67" t="s">
        <v>53</v>
      </c>
      <c r="B30" s="62" t="s">
        <v>54</v>
      </c>
      <c r="C30" s="66">
        <v>0.30000000000000004</v>
      </c>
      <c r="D30" s="63">
        <v>0.30000000000000004</v>
      </c>
      <c r="E30" s="61">
        <f t="shared" ref="E30:E44" si="0">D30-C30</f>
        <v>0</v>
      </c>
    </row>
    <row r="31" spans="1:5" ht="18" customHeight="1">
      <c r="A31" s="58" t="s">
        <v>55</v>
      </c>
      <c r="B31" s="62" t="s">
        <v>56</v>
      </c>
      <c r="C31" s="60">
        <v>33.799999999999997</v>
      </c>
      <c r="D31" s="56">
        <v>36</v>
      </c>
      <c r="E31" s="61">
        <f t="shared" si="0"/>
        <v>2.2000000000000028</v>
      </c>
    </row>
    <row r="32" spans="1:5" ht="17.25" customHeight="1">
      <c r="A32" s="58" t="s">
        <v>57</v>
      </c>
      <c r="B32" s="62" t="s">
        <v>58</v>
      </c>
      <c r="C32" s="66">
        <v>7.5</v>
      </c>
      <c r="D32" s="63">
        <v>7.9</v>
      </c>
      <c r="E32" s="61">
        <f t="shared" si="0"/>
        <v>0.40000000000000036</v>
      </c>
    </row>
    <row r="33" spans="1:5" ht="24" customHeight="1">
      <c r="A33" s="58" t="s">
        <v>191</v>
      </c>
      <c r="B33" s="62" t="s">
        <v>60</v>
      </c>
      <c r="C33" s="60">
        <v>12.5</v>
      </c>
      <c r="D33" s="63">
        <v>7.1</v>
      </c>
      <c r="E33" s="61">
        <f t="shared" si="0"/>
        <v>-5.4</v>
      </c>
    </row>
    <row r="34" spans="1:5" ht="24" customHeight="1">
      <c r="A34" s="58" t="s">
        <v>61</v>
      </c>
      <c r="B34" s="62"/>
      <c r="C34" s="60">
        <v>0</v>
      </c>
      <c r="D34" s="63"/>
      <c r="E34" s="61">
        <f t="shared" si="0"/>
        <v>0</v>
      </c>
    </row>
    <row r="35" spans="1:5" ht="24" customHeight="1">
      <c r="A35" s="58" t="s">
        <v>62</v>
      </c>
      <c r="B35" s="62"/>
      <c r="C35" s="60">
        <v>1.2</v>
      </c>
      <c r="D35" s="63">
        <v>0</v>
      </c>
      <c r="E35" s="61">
        <f t="shared" si="0"/>
        <v>-1.2</v>
      </c>
    </row>
    <row r="36" spans="1:5" ht="24" customHeight="1">
      <c r="A36" s="58" t="s">
        <v>63</v>
      </c>
      <c r="B36" s="62"/>
      <c r="C36" s="60">
        <v>1.5</v>
      </c>
      <c r="D36" s="63">
        <v>1.5</v>
      </c>
      <c r="E36" s="61">
        <f t="shared" si="0"/>
        <v>0</v>
      </c>
    </row>
    <row r="37" spans="1:5" ht="24" customHeight="1">
      <c r="A37" s="58" t="s">
        <v>64</v>
      </c>
      <c r="B37" s="62"/>
      <c r="C37" s="60">
        <v>0.9</v>
      </c>
      <c r="D37" s="63">
        <v>1.6</v>
      </c>
      <c r="E37" s="61">
        <f t="shared" si="0"/>
        <v>0.70000000000000007</v>
      </c>
    </row>
    <row r="38" spans="1:5" ht="24" customHeight="1">
      <c r="A38" s="58" t="s">
        <v>65</v>
      </c>
      <c r="B38" s="62"/>
      <c r="C38" s="60">
        <v>7.5</v>
      </c>
      <c r="D38" s="63">
        <v>2.4</v>
      </c>
      <c r="E38" s="61">
        <f t="shared" si="0"/>
        <v>-5.0999999999999996</v>
      </c>
    </row>
    <row r="39" spans="1:5" ht="24" customHeight="1">
      <c r="A39" s="58" t="s">
        <v>176</v>
      </c>
      <c r="B39" s="62"/>
      <c r="C39" s="60">
        <v>0.7</v>
      </c>
      <c r="D39" s="63">
        <v>0</v>
      </c>
      <c r="E39" s="61">
        <f t="shared" si="0"/>
        <v>-0.7</v>
      </c>
    </row>
    <row r="40" spans="1:5" ht="24" customHeight="1">
      <c r="A40" s="58" t="s">
        <v>67</v>
      </c>
      <c r="B40" s="62"/>
      <c r="C40" s="60">
        <v>0.30000000000000004</v>
      </c>
      <c r="D40" s="63">
        <v>0.30000000000000004</v>
      </c>
      <c r="E40" s="61">
        <f t="shared" si="0"/>
        <v>0</v>
      </c>
    </row>
    <row r="41" spans="1:5" ht="15" customHeight="1">
      <c r="A41" s="58" t="s">
        <v>192</v>
      </c>
      <c r="B41" s="62"/>
      <c r="C41" s="60">
        <v>0.4</v>
      </c>
      <c r="D41" s="63">
        <v>0.5</v>
      </c>
      <c r="E41" s="61">
        <f t="shared" si="0"/>
        <v>9.9999999999999978E-2</v>
      </c>
    </row>
    <row r="42" spans="1:5" ht="15" customHeight="1">
      <c r="A42" s="58" t="s">
        <v>193</v>
      </c>
      <c r="B42" s="62"/>
      <c r="C42" s="60">
        <v>0</v>
      </c>
      <c r="D42" s="63"/>
      <c r="E42" s="61">
        <f t="shared" si="0"/>
        <v>0</v>
      </c>
    </row>
    <row r="43" spans="1:5" ht="15" customHeight="1">
      <c r="A43" s="58" t="s">
        <v>194</v>
      </c>
      <c r="B43" s="62"/>
      <c r="C43" s="60">
        <v>0</v>
      </c>
      <c r="D43" s="63">
        <v>0.1</v>
      </c>
      <c r="E43" s="61">
        <f t="shared" si="0"/>
        <v>0.1</v>
      </c>
    </row>
    <row r="44" spans="1:5" ht="15" customHeight="1">
      <c r="A44" s="58" t="s">
        <v>201</v>
      </c>
      <c r="B44" s="62"/>
      <c r="C44" s="60">
        <v>0</v>
      </c>
      <c r="D44" s="63">
        <v>0.7</v>
      </c>
      <c r="E44" s="61">
        <f t="shared" si="0"/>
        <v>0.7</v>
      </c>
    </row>
    <row r="45" spans="1:5" ht="16.5" customHeight="1">
      <c r="A45" s="68" t="s">
        <v>69</v>
      </c>
      <c r="B45" s="62" t="s">
        <v>70</v>
      </c>
      <c r="C45" s="66"/>
      <c r="D45" s="63"/>
      <c r="E45" s="61"/>
    </row>
    <row r="46" spans="1:5" ht="19.5" customHeight="1">
      <c r="A46" s="67" t="s">
        <v>71</v>
      </c>
      <c r="B46" s="62" t="s">
        <v>72</v>
      </c>
      <c r="C46" s="66"/>
      <c r="D46" s="63"/>
      <c r="E46" s="61"/>
    </row>
    <row r="47" spans="1:5" ht="21" customHeight="1">
      <c r="A47" s="58" t="s">
        <v>178</v>
      </c>
      <c r="B47" s="62" t="s">
        <v>74</v>
      </c>
      <c r="C47" s="66"/>
      <c r="D47" s="63"/>
      <c r="E47" s="61"/>
    </row>
    <row r="48" spans="1:5" ht="29.25" customHeight="1">
      <c r="A48" s="58" t="s">
        <v>202</v>
      </c>
      <c r="B48" s="62" t="s">
        <v>76</v>
      </c>
      <c r="C48" s="66">
        <v>0</v>
      </c>
      <c r="D48" s="63">
        <v>12.4</v>
      </c>
      <c r="E48" s="61"/>
    </row>
    <row r="49" spans="1:5" ht="25.5" customHeight="1">
      <c r="A49" s="58" t="s">
        <v>196</v>
      </c>
      <c r="B49" s="62" t="s">
        <v>78</v>
      </c>
      <c r="C49" s="66"/>
      <c r="D49" s="63"/>
      <c r="E49" s="61"/>
    </row>
    <row r="50" spans="1:5" ht="19.5" customHeight="1">
      <c r="A50" s="58" t="s">
        <v>197</v>
      </c>
      <c r="B50" s="62" t="s">
        <v>80</v>
      </c>
      <c r="C50" s="66"/>
      <c r="D50" s="63"/>
      <c r="E50" s="61"/>
    </row>
    <row r="51" spans="1:5" ht="15.75" customHeight="1">
      <c r="A51" s="58" t="s">
        <v>203</v>
      </c>
      <c r="B51" s="62" t="s">
        <v>82</v>
      </c>
      <c r="C51" s="66"/>
      <c r="D51" s="63">
        <v>4.8</v>
      </c>
      <c r="E51" s="61"/>
    </row>
    <row r="52" spans="1:5" ht="24.75" customHeight="1">
      <c r="A52" s="69" t="s">
        <v>83</v>
      </c>
      <c r="B52" s="62" t="s">
        <v>84</v>
      </c>
      <c r="C52" s="60">
        <f>C23+C24+C48</f>
        <v>141.9</v>
      </c>
      <c r="D52" s="63">
        <v>176.6</v>
      </c>
      <c r="E52" s="61">
        <f>D52-C52</f>
        <v>34.699999999999989</v>
      </c>
    </row>
    <row r="53" spans="1:5" ht="48.75" customHeight="1">
      <c r="A53" s="65" t="s">
        <v>85</v>
      </c>
      <c r="B53" s="62"/>
      <c r="C53" s="66"/>
      <c r="D53" s="57"/>
      <c r="E53" s="61"/>
    </row>
    <row r="54" spans="1:5" ht="33" customHeight="1">
      <c r="A54" s="58" t="s">
        <v>86</v>
      </c>
      <c r="B54" s="62" t="s">
        <v>87</v>
      </c>
      <c r="C54" s="60">
        <f>C16+C15-C23-C24-C45-C48</f>
        <v>16.400000000000013</v>
      </c>
      <c r="D54" s="63">
        <v>51.8</v>
      </c>
      <c r="E54" s="61">
        <f t="shared" ref="E54:E61" si="1">D54-C54</f>
        <v>35.399999999999984</v>
      </c>
    </row>
    <row r="55" spans="1:5" ht="28.5" customHeight="1">
      <c r="A55" s="58" t="s">
        <v>88</v>
      </c>
      <c r="B55" s="62" t="s">
        <v>89</v>
      </c>
      <c r="C55" s="60">
        <f>C21-C52</f>
        <v>16.400000000000006</v>
      </c>
      <c r="D55" s="63">
        <f>D21-D52</f>
        <v>51.800000000000011</v>
      </c>
      <c r="E55" s="61">
        <f t="shared" si="1"/>
        <v>35.400000000000006</v>
      </c>
    </row>
    <row r="56" spans="1:5" ht="26.25" customHeight="1">
      <c r="A56" s="58" t="s">
        <v>90</v>
      </c>
      <c r="B56" s="62" t="s">
        <v>91</v>
      </c>
      <c r="C56" s="60"/>
      <c r="D56" s="56"/>
      <c r="E56" s="61">
        <f t="shared" si="1"/>
        <v>0</v>
      </c>
    </row>
    <row r="57" spans="1:5" ht="15.75" customHeight="1">
      <c r="A57" s="65" t="s">
        <v>92</v>
      </c>
      <c r="B57" s="62" t="s">
        <v>93</v>
      </c>
      <c r="C57" s="60"/>
      <c r="D57" s="63">
        <f>D55-D56</f>
        <v>51.800000000000011</v>
      </c>
      <c r="E57" s="61">
        <f t="shared" si="1"/>
        <v>51.800000000000011</v>
      </c>
    </row>
    <row r="58" spans="1:5" ht="15.75" customHeight="1">
      <c r="A58" s="58" t="s">
        <v>94</v>
      </c>
      <c r="B58" s="62" t="s">
        <v>95</v>
      </c>
      <c r="C58" s="60"/>
      <c r="D58" s="63">
        <v>51.8</v>
      </c>
      <c r="E58" s="61">
        <f t="shared" si="1"/>
        <v>51.8</v>
      </c>
    </row>
    <row r="59" spans="1:5" ht="24" customHeight="1">
      <c r="A59" s="58" t="s">
        <v>96</v>
      </c>
      <c r="B59" s="62" t="s">
        <v>97</v>
      </c>
      <c r="C59" s="56"/>
      <c r="D59" s="56"/>
      <c r="E59" s="61">
        <f t="shared" si="1"/>
        <v>0</v>
      </c>
    </row>
    <row r="60" spans="1:5" ht="41.25" customHeight="1">
      <c r="A60" s="70" t="s">
        <v>98</v>
      </c>
      <c r="B60" s="62"/>
      <c r="C60" s="57"/>
      <c r="D60" s="57"/>
      <c r="E60" s="61">
        <f t="shared" si="1"/>
        <v>0</v>
      </c>
    </row>
    <row r="61" spans="1:5" ht="15.75" customHeight="1">
      <c r="A61" s="65" t="s">
        <v>99</v>
      </c>
      <c r="B61" s="62" t="s">
        <v>100</v>
      </c>
      <c r="C61" s="56"/>
      <c r="D61" s="56"/>
      <c r="E61" s="61">
        <f t="shared" si="1"/>
        <v>0</v>
      </c>
    </row>
    <row r="62" spans="1:5" ht="13.5" customHeight="1">
      <c r="A62" s="65" t="s">
        <v>101</v>
      </c>
      <c r="B62" s="62" t="s">
        <v>102</v>
      </c>
      <c r="C62" s="56"/>
      <c r="D62" s="56"/>
      <c r="E62" s="61"/>
    </row>
    <row r="63" spans="1:5" ht="15.75" customHeight="1">
      <c r="A63" s="65" t="s">
        <v>103</v>
      </c>
      <c r="B63" s="62" t="s">
        <v>104</v>
      </c>
      <c r="C63" s="56"/>
      <c r="D63" s="56"/>
      <c r="E63" s="61"/>
    </row>
    <row r="64" spans="1:5" ht="15.75" customHeight="1">
      <c r="A64" s="65" t="s">
        <v>105</v>
      </c>
      <c r="B64" s="62" t="s">
        <v>106</v>
      </c>
      <c r="C64" s="56"/>
      <c r="D64" s="56"/>
      <c r="E64" s="61"/>
    </row>
    <row r="65" spans="1:5" ht="27.75" customHeight="1">
      <c r="A65" s="65" t="s">
        <v>107</v>
      </c>
      <c r="B65" s="62" t="s">
        <v>108</v>
      </c>
      <c r="C65" s="56"/>
      <c r="D65" s="56"/>
      <c r="E65" s="61"/>
    </row>
    <row r="66" spans="1:5" ht="40.5" customHeight="1">
      <c r="A66" s="65" t="s">
        <v>109</v>
      </c>
      <c r="B66" s="62" t="s">
        <v>110</v>
      </c>
      <c r="C66" s="56"/>
      <c r="D66" s="63"/>
      <c r="E66" s="61"/>
    </row>
    <row r="67" spans="1:5" ht="37.5" customHeight="1">
      <c r="A67" s="70" t="s">
        <v>111</v>
      </c>
      <c r="B67" s="62"/>
      <c r="C67" s="57"/>
      <c r="D67" s="57"/>
      <c r="E67" s="61"/>
    </row>
    <row r="68" spans="1:5" ht="18" customHeight="1">
      <c r="A68" s="65" t="s">
        <v>112</v>
      </c>
      <c r="B68" s="62" t="s">
        <v>113</v>
      </c>
      <c r="C68" s="60">
        <v>31.7</v>
      </c>
      <c r="D68" s="63">
        <v>45.7</v>
      </c>
      <c r="E68" s="61">
        <f>D68-C68</f>
        <v>14.000000000000004</v>
      </c>
    </row>
    <row r="69" spans="1:5" ht="15.75" customHeight="1">
      <c r="A69" s="58" t="s">
        <v>114</v>
      </c>
      <c r="B69" s="62" t="s">
        <v>115</v>
      </c>
      <c r="C69" s="60">
        <f>C56</f>
        <v>0</v>
      </c>
      <c r="D69" s="56">
        <v>0</v>
      </c>
      <c r="E69" s="61">
        <f>D69-C69</f>
        <v>0</v>
      </c>
    </row>
    <row r="70" spans="1:5" ht="33" customHeight="1">
      <c r="A70" s="58" t="s">
        <v>116</v>
      </c>
      <c r="B70" s="62" t="s">
        <v>117</v>
      </c>
      <c r="C70" s="66"/>
      <c r="D70" s="56"/>
      <c r="E70" s="61">
        <f>D70-C70</f>
        <v>0</v>
      </c>
    </row>
    <row r="71" spans="1:5" ht="31.5" customHeight="1">
      <c r="A71" s="58" t="s">
        <v>118</v>
      </c>
      <c r="B71" s="62" t="s">
        <v>119</v>
      </c>
      <c r="C71" s="60">
        <f>C13</f>
        <v>31.7</v>
      </c>
      <c r="D71" s="56">
        <v>45.7</v>
      </c>
      <c r="E71" s="61">
        <f>D71-C71</f>
        <v>14.000000000000004</v>
      </c>
    </row>
    <row r="72" spans="1:5" ht="15.75" customHeight="1">
      <c r="A72" s="58" t="s">
        <v>120</v>
      </c>
      <c r="B72" s="62" t="s">
        <v>121</v>
      </c>
      <c r="C72" s="66"/>
      <c r="D72" s="63"/>
      <c r="E72" s="61"/>
    </row>
    <row r="73" spans="1:5" ht="15.75" customHeight="1">
      <c r="A73" s="58" t="s">
        <v>122</v>
      </c>
      <c r="B73" s="62" t="s">
        <v>123</v>
      </c>
      <c r="C73" s="66"/>
      <c r="D73" s="63"/>
      <c r="E73" s="61"/>
    </row>
    <row r="74" spans="1:5" ht="15.75" customHeight="1">
      <c r="A74" s="58" t="s">
        <v>124</v>
      </c>
      <c r="B74" s="62" t="s">
        <v>125</v>
      </c>
      <c r="C74" s="66"/>
      <c r="D74" s="56"/>
      <c r="E74" s="61">
        <f>D74-C74</f>
        <v>0</v>
      </c>
    </row>
    <row r="75" spans="1:5" ht="26.25" customHeight="1">
      <c r="A75" s="58" t="s">
        <v>126</v>
      </c>
      <c r="B75" s="62" t="s">
        <v>127</v>
      </c>
      <c r="C75" s="66"/>
      <c r="D75" s="63"/>
      <c r="E75" s="61"/>
    </row>
    <row r="76" spans="1:5" ht="27" customHeight="1">
      <c r="A76" s="65" t="s">
        <v>128</v>
      </c>
      <c r="B76" s="62" t="s">
        <v>129</v>
      </c>
      <c r="C76" s="66"/>
      <c r="D76" s="63"/>
      <c r="E76" s="61"/>
    </row>
    <row r="77" spans="1:5" ht="15.75" customHeight="1">
      <c r="A77" s="58" t="s">
        <v>130</v>
      </c>
      <c r="B77" s="62" t="s">
        <v>131</v>
      </c>
      <c r="C77" s="66"/>
      <c r="D77" s="63"/>
      <c r="E77" s="61"/>
    </row>
    <row r="78" spans="1:5" ht="15.75" customHeight="1">
      <c r="A78" s="58" t="s">
        <v>132</v>
      </c>
      <c r="B78" s="62" t="s">
        <v>133</v>
      </c>
      <c r="C78" s="66"/>
      <c r="D78" s="63"/>
      <c r="E78" s="61"/>
    </row>
    <row r="79" spans="1:5" ht="15.75" customHeight="1">
      <c r="A79" s="58" t="s">
        <v>134</v>
      </c>
      <c r="B79" s="62" t="s">
        <v>135</v>
      </c>
      <c r="C79" s="66"/>
      <c r="D79" s="63"/>
      <c r="E79" s="61"/>
    </row>
    <row r="80" spans="1:5" ht="22.5" customHeight="1">
      <c r="A80" s="58" t="s">
        <v>136</v>
      </c>
      <c r="B80" s="62" t="s">
        <v>137</v>
      </c>
      <c r="C80" s="66"/>
      <c r="D80" s="63"/>
      <c r="E80" s="61"/>
    </row>
    <row r="81" spans="1:5" ht="23.25" customHeight="1">
      <c r="A81" s="65" t="s">
        <v>138</v>
      </c>
      <c r="B81" s="62" t="s">
        <v>139</v>
      </c>
      <c r="C81" s="71">
        <v>22</v>
      </c>
      <c r="D81" s="63">
        <v>26</v>
      </c>
      <c r="E81" s="61">
        <f>D81-C81</f>
        <v>4</v>
      </c>
    </row>
    <row r="82" spans="1:5" ht="15.75" customHeight="1">
      <c r="A82" s="65" t="s">
        <v>140</v>
      </c>
      <c r="B82" s="62" t="s">
        <v>141</v>
      </c>
      <c r="C82" s="63"/>
      <c r="D82" s="56"/>
      <c r="E82" s="72"/>
    </row>
    <row r="83" spans="1:5" ht="15.75" customHeight="1">
      <c r="A83" s="65"/>
      <c r="B83" s="62"/>
      <c r="C83" s="56"/>
      <c r="D83" s="56"/>
      <c r="E83" s="72"/>
    </row>
    <row r="84" spans="1:5" ht="12.75" customHeight="1">
      <c r="A84" s="100" t="s">
        <v>142</v>
      </c>
      <c r="B84" s="100"/>
      <c r="C84" s="100"/>
      <c r="D84" s="100"/>
      <c r="E84" s="100"/>
    </row>
    <row r="85" spans="1:5" ht="33" customHeight="1">
      <c r="A85" s="98"/>
      <c r="B85" s="99" t="s">
        <v>8</v>
      </c>
      <c r="C85" s="99" t="s">
        <v>173</v>
      </c>
      <c r="D85" s="99" t="s">
        <v>174</v>
      </c>
      <c r="E85" s="99" t="s">
        <v>175</v>
      </c>
    </row>
    <row r="86" spans="1:5" hidden="1">
      <c r="A86" s="98"/>
      <c r="B86" s="99"/>
      <c r="C86" s="99"/>
      <c r="D86" s="99"/>
      <c r="E86" s="99"/>
    </row>
    <row r="87" spans="1:5" ht="24" customHeight="1">
      <c r="A87" s="68" t="s">
        <v>143</v>
      </c>
      <c r="B87" s="73" t="s">
        <v>144</v>
      </c>
      <c r="C87" s="66">
        <v>5.0999999999999996</v>
      </c>
      <c r="D87" s="63">
        <v>4.4000000000000004</v>
      </c>
      <c r="E87" s="63">
        <f t="shared" ref="E87:E94" si="2">D87-C87</f>
        <v>-0.69999999999999929</v>
      </c>
    </row>
    <row r="88" spans="1:5" ht="21" customHeight="1">
      <c r="A88" s="68" t="s">
        <v>145</v>
      </c>
      <c r="B88" s="73" t="s">
        <v>146</v>
      </c>
      <c r="C88" s="66">
        <v>2.1</v>
      </c>
      <c r="D88" s="63">
        <v>1.6</v>
      </c>
      <c r="E88" s="63">
        <f t="shared" si="2"/>
        <v>-0.5</v>
      </c>
    </row>
    <row r="89" spans="1:5" ht="17.25" customHeight="1">
      <c r="A89" s="68" t="s">
        <v>147</v>
      </c>
      <c r="B89" s="73" t="s">
        <v>148</v>
      </c>
      <c r="C89" s="66">
        <v>3</v>
      </c>
      <c r="D89" s="56">
        <v>2.8</v>
      </c>
      <c r="E89" s="63">
        <f t="shared" si="2"/>
        <v>-0.20000000000000018</v>
      </c>
    </row>
    <row r="90" spans="1:5" ht="15.6">
      <c r="A90" s="68" t="s">
        <v>149</v>
      </c>
      <c r="B90" s="73" t="s">
        <v>150</v>
      </c>
      <c r="C90" s="60">
        <v>100</v>
      </c>
      <c r="D90" s="56">
        <v>118.4</v>
      </c>
      <c r="E90" s="63">
        <f t="shared" si="2"/>
        <v>18.400000000000006</v>
      </c>
    </row>
    <row r="91" spans="1:5" ht="17.25" customHeight="1">
      <c r="A91" s="68" t="s">
        <v>151</v>
      </c>
      <c r="B91" s="73" t="s">
        <v>152</v>
      </c>
      <c r="C91" s="60">
        <v>22</v>
      </c>
      <c r="D91" s="63">
        <v>26</v>
      </c>
      <c r="E91" s="63">
        <f t="shared" si="2"/>
        <v>4</v>
      </c>
    </row>
    <row r="92" spans="1:5" ht="18" customHeight="1">
      <c r="A92" s="68" t="s">
        <v>153</v>
      </c>
      <c r="B92" s="73" t="s">
        <v>154</v>
      </c>
      <c r="C92" s="66">
        <v>1</v>
      </c>
      <c r="D92" s="56">
        <v>2.6</v>
      </c>
      <c r="E92" s="63">
        <f t="shared" si="2"/>
        <v>1.6</v>
      </c>
    </row>
    <row r="93" spans="1:5" ht="20.25" customHeight="1">
      <c r="A93" s="68" t="s">
        <v>155</v>
      </c>
      <c r="B93" s="73" t="s">
        <v>156</v>
      </c>
      <c r="C93" s="60">
        <v>13.8</v>
      </c>
      <c r="D93" s="56">
        <v>25.2</v>
      </c>
      <c r="E93" s="63">
        <f t="shared" si="2"/>
        <v>11.399999999999999</v>
      </c>
    </row>
    <row r="94" spans="1:5" ht="15.6">
      <c r="A94" s="68" t="s">
        <v>157</v>
      </c>
      <c r="B94" s="73" t="s">
        <v>158</v>
      </c>
      <c r="C94" s="60">
        <f>C87+C90+C91+C92+C93</f>
        <v>141.9</v>
      </c>
      <c r="D94" s="63">
        <v>176.6</v>
      </c>
      <c r="E94" s="63">
        <f t="shared" si="2"/>
        <v>34.699999999999989</v>
      </c>
    </row>
    <row r="95" spans="1:5" ht="20.25" customHeight="1">
      <c r="A95" s="68"/>
      <c r="B95" s="66"/>
      <c r="C95" s="60"/>
      <c r="D95" s="66"/>
      <c r="E95" s="66"/>
    </row>
    <row r="96" spans="1:5" ht="12.75" customHeight="1">
      <c r="A96" s="100" t="s">
        <v>159</v>
      </c>
      <c r="B96" s="100"/>
      <c r="C96" s="100"/>
      <c r="D96" s="100"/>
      <c r="E96" s="100"/>
    </row>
    <row r="97" spans="1:5" ht="42.75" customHeight="1">
      <c r="A97" s="98"/>
      <c r="B97" s="99" t="s">
        <v>8</v>
      </c>
      <c r="C97" s="99" t="s">
        <v>173</v>
      </c>
      <c r="D97" s="99" t="s">
        <v>174</v>
      </c>
      <c r="E97" s="99" t="s">
        <v>175</v>
      </c>
    </row>
    <row r="98" spans="1:5" hidden="1">
      <c r="A98" s="98"/>
      <c r="B98" s="99"/>
      <c r="C98" s="99"/>
      <c r="D98" s="99"/>
      <c r="E98" s="99"/>
    </row>
    <row r="99" spans="1:5" ht="15.6">
      <c r="A99" s="57" t="s">
        <v>160</v>
      </c>
      <c r="B99" s="73" t="s">
        <v>144</v>
      </c>
      <c r="C99" s="74">
        <v>0</v>
      </c>
      <c r="D99" s="75">
        <v>0</v>
      </c>
      <c r="E99" s="75">
        <v>0</v>
      </c>
    </row>
    <row r="100" spans="1:5" ht="15.6">
      <c r="A100" s="57" t="s">
        <v>161</v>
      </c>
      <c r="B100" s="73" t="s">
        <v>150</v>
      </c>
      <c r="C100" s="75">
        <v>0</v>
      </c>
      <c r="D100" s="75">
        <v>0</v>
      </c>
      <c r="E100" s="75">
        <v>0</v>
      </c>
    </row>
    <row r="101" spans="1:5" ht="27" customHeight="1">
      <c r="A101" s="68" t="s">
        <v>162</v>
      </c>
      <c r="B101" s="73" t="s">
        <v>152</v>
      </c>
      <c r="C101" s="74">
        <v>0</v>
      </c>
      <c r="D101" s="75">
        <v>0</v>
      </c>
      <c r="E101" s="75">
        <v>0</v>
      </c>
    </row>
    <row r="102" spans="1:5" ht="31.2">
      <c r="A102" s="68" t="s">
        <v>163</v>
      </c>
      <c r="B102" s="73" t="s">
        <v>154</v>
      </c>
      <c r="C102" s="75">
        <v>0</v>
      </c>
      <c r="D102" s="75">
        <v>0</v>
      </c>
      <c r="E102" s="75">
        <v>0</v>
      </c>
    </row>
    <row r="103" spans="1:5" ht="15.6">
      <c r="A103" s="68" t="s">
        <v>164</v>
      </c>
      <c r="B103" s="73" t="s">
        <v>156</v>
      </c>
      <c r="C103" s="75">
        <v>0</v>
      </c>
      <c r="D103" s="75">
        <v>0</v>
      </c>
      <c r="E103" s="75">
        <v>0</v>
      </c>
    </row>
    <row r="104" spans="1:5" ht="31.2">
      <c r="A104" s="76" t="s">
        <v>165</v>
      </c>
      <c r="B104" s="73" t="s">
        <v>158</v>
      </c>
      <c r="C104" s="75">
        <v>0</v>
      </c>
      <c r="D104" s="75">
        <v>0</v>
      </c>
      <c r="E104" s="75">
        <v>0</v>
      </c>
    </row>
    <row r="105" spans="1:5" ht="15.6">
      <c r="A105" s="76" t="s">
        <v>166</v>
      </c>
      <c r="B105" s="73" t="s">
        <v>167</v>
      </c>
      <c r="C105" s="74">
        <v>0</v>
      </c>
      <c r="D105" s="75">
        <v>0</v>
      </c>
      <c r="E105" s="75">
        <v>0</v>
      </c>
    </row>
    <row r="106" spans="1:5" ht="15.6">
      <c r="A106" s="76" t="s">
        <v>168</v>
      </c>
      <c r="B106" s="73" t="s">
        <v>169</v>
      </c>
      <c r="C106" s="74">
        <v>0</v>
      </c>
      <c r="D106" s="75">
        <v>0</v>
      </c>
      <c r="E106" s="75">
        <v>0</v>
      </c>
    </row>
    <row r="107" spans="1:5" ht="15.6">
      <c r="A107" s="77"/>
      <c r="B107" s="78"/>
      <c r="C107" s="79"/>
      <c r="D107" s="80"/>
      <c r="E107" s="80"/>
    </row>
    <row r="108" spans="1:5" ht="15.6">
      <c r="A108" s="77"/>
      <c r="B108" s="78"/>
      <c r="C108" s="79"/>
      <c r="D108" s="80"/>
      <c r="E108" s="80"/>
    </row>
    <row r="109" spans="1:5" ht="15.6">
      <c r="A109" s="77"/>
      <c r="B109" s="78"/>
      <c r="C109" s="79"/>
      <c r="D109" s="80"/>
      <c r="E109" s="80"/>
    </row>
    <row r="110" spans="1:5" ht="15.75" customHeight="1">
      <c r="A110" s="81"/>
      <c r="B110" s="82"/>
      <c r="C110" s="82"/>
      <c r="D110" s="82"/>
      <c r="E110" s="82"/>
    </row>
    <row r="111" spans="1:5" ht="18.75" customHeight="1">
      <c r="A111" s="101" t="s">
        <v>199</v>
      </c>
      <c r="B111" s="101"/>
      <c r="C111" s="101"/>
      <c r="D111" s="101"/>
      <c r="E111" s="101"/>
    </row>
    <row r="112" spans="1:5" ht="15.6">
      <c r="A112" s="83"/>
      <c r="B112" s="84"/>
      <c r="C112" s="84"/>
      <c r="D112" s="84"/>
      <c r="E112" s="84"/>
    </row>
    <row r="113" spans="1:5" ht="15.6">
      <c r="A113" s="83"/>
      <c r="B113" s="84"/>
      <c r="C113" s="84"/>
      <c r="D113" s="84"/>
      <c r="E113" s="85"/>
    </row>
    <row r="114" spans="1:5" ht="15.6">
      <c r="A114" s="81"/>
      <c r="B114" s="82"/>
      <c r="C114" s="82"/>
      <c r="D114" s="82"/>
      <c r="E114" s="82"/>
    </row>
    <row r="115" spans="1:5" ht="15.6">
      <c r="A115" s="81"/>
      <c r="B115" s="82"/>
      <c r="C115" s="82"/>
      <c r="D115" s="82"/>
      <c r="E115" s="82"/>
    </row>
    <row r="116" spans="1:5" ht="15.6">
      <c r="A116" s="81"/>
      <c r="B116" s="82"/>
      <c r="C116" s="82"/>
      <c r="D116" s="82"/>
      <c r="E116" s="82"/>
    </row>
    <row r="117" spans="1:5" ht="15.6">
      <c r="A117" s="81"/>
      <c r="B117" s="82"/>
      <c r="C117" s="82"/>
      <c r="D117" s="82"/>
      <c r="E117" s="82"/>
    </row>
    <row r="118" spans="1:5" ht="15.6">
      <c r="A118" s="81"/>
      <c r="B118" s="82"/>
      <c r="C118" s="82"/>
      <c r="D118" s="82"/>
      <c r="E118" s="82"/>
    </row>
    <row r="119" spans="1:5" ht="15.6">
      <c r="A119" s="81"/>
      <c r="B119" s="82"/>
      <c r="C119" s="82"/>
      <c r="D119" s="82"/>
      <c r="E119" s="82"/>
    </row>
    <row r="120" spans="1:5" ht="15.6">
      <c r="A120" s="81"/>
      <c r="B120" s="82"/>
      <c r="C120" s="82"/>
      <c r="D120" s="82"/>
      <c r="E120" s="82"/>
    </row>
    <row r="121" spans="1:5" ht="15.6">
      <c r="A121" s="81"/>
      <c r="B121" s="82"/>
      <c r="C121" s="82"/>
      <c r="D121" s="82"/>
      <c r="E121" s="82"/>
    </row>
    <row r="122" spans="1:5" ht="15.6">
      <c r="A122" s="81"/>
      <c r="B122" s="82"/>
      <c r="C122" s="82"/>
      <c r="D122" s="82"/>
      <c r="E122" s="82"/>
    </row>
    <row r="123" spans="1:5" ht="15.6">
      <c r="A123" s="81"/>
      <c r="B123" s="82"/>
      <c r="C123" s="82"/>
      <c r="D123" s="82"/>
      <c r="E123" s="82"/>
    </row>
    <row r="124" spans="1:5" ht="15.6">
      <c r="A124" s="81"/>
      <c r="B124" s="82"/>
      <c r="C124" s="82"/>
      <c r="D124" s="82"/>
      <c r="E124" s="82"/>
    </row>
    <row r="125" spans="1:5" ht="15.6">
      <c r="A125" s="81"/>
      <c r="B125" s="82"/>
      <c r="C125" s="82"/>
      <c r="D125" s="82"/>
      <c r="E125" s="82"/>
    </row>
    <row r="126" spans="1:5" ht="15.6">
      <c r="A126" s="81"/>
      <c r="B126" s="82"/>
      <c r="C126" s="82"/>
      <c r="D126" s="82"/>
      <c r="E126" s="82"/>
    </row>
    <row r="127" spans="1:5" ht="15.6">
      <c r="A127" s="81"/>
      <c r="B127" s="82"/>
      <c r="C127" s="82"/>
      <c r="D127" s="82"/>
      <c r="E127" s="82"/>
    </row>
    <row r="128" spans="1:5" ht="15.6">
      <c r="A128" s="81"/>
      <c r="B128" s="82"/>
      <c r="C128" s="82"/>
      <c r="D128" s="82"/>
      <c r="E128" s="82"/>
    </row>
    <row r="129" spans="1:5" ht="15.6">
      <c r="A129" s="81"/>
      <c r="B129" s="82"/>
      <c r="C129" s="82"/>
      <c r="D129" s="82"/>
      <c r="E129" s="82"/>
    </row>
    <row r="130" spans="1:5" ht="15.6">
      <c r="A130" s="81"/>
      <c r="B130" s="82"/>
      <c r="C130" s="82"/>
      <c r="D130" s="82"/>
      <c r="E130" s="82"/>
    </row>
    <row r="131" spans="1:5" ht="15.6">
      <c r="A131" s="81"/>
      <c r="B131" s="82"/>
      <c r="C131" s="82"/>
      <c r="D131" s="82"/>
      <c r="E131" s="82"/>
    </row>
    <row r="132" spans="1:5" ht="15.6">
      <c r="A132" s="81"/>
      <c r="B132" s="82"/>
      <c r="C132" s="82"/>
      <c r="D132" s="82"/>
      <c r="E132" s="82"/>
    </row>
    <row r="133" spans="1:5" ht="15.6">
      <c r="A133" s="81"/>
      <c r="B133" s="82"/>
      <c r="C133" s="82"/>
      <c r="D133" s="82"/>
      <c r="E133" s="82"/>
    </row>
    <row r="134" spans="1:5" ht="15.6">
      <c r="A134" s="81"/>
      <c r="B134" s="82"/>
      <c r="C134" s="82"/>
      <c r="D134" s="82"/>
      <c r="E134" s="82"/>
    </row>
    <row r="135" spans="1:5" ht="15.6">
      <c r="A135" s="81"/>
      <c r="B135" s="82"/>
      <c r="C135" s="82"/>
      <c r="D135" s="82"/>
      <c r="E135" s="82"/>
    </row>
    <row r="136" spans="1:5" ht="15.6">
      <c r="A136" s="81"/>
      <c r="B136" s="82"/>
      <c r="C136" s="82"/>
      <c r="D136" s="82"/>
      <c r="E136" s="82"/>
    </row>
    <row r="137" spans="1:5" ht="15.6">
      <c r="A137" s="81"/>
      <c r="B137" s="82"/>
      <c r="C137" s="82"/>
      <c r="D137" s="82"/>
      <c r="E137" s="82"/>
    </row>
    <row r="138" spans="1:5" ht="15.6">
      <c r="A138" s="81"/>
      <c r="B138" s="82"/>
      <c r="C138" s="82"/>
      <c r="D138" s="82"/>
      <c r="E138" s="82"/>
    </row>
    <row r="139" spans="1:5" ht="15.6">
      <c r="A139" s="81"/>
      <c r="B139" s="82"/>
      <c r="C139" s="82"/>
      <c r="D139" s="82"/>
      <c r="E139" s="82"/>
    </row>
    <row r="140" spans="1:5" ht="15.6">
      <c r="A140" s="81"/>
      <c r="B140" s="82"/>
      <c r="C140" s="82"/>
      <c r="D140" s="82"/>
      <c r="E140" s="82"/>
    </row>
    <row r="141" spans="1:5" ht="15.6">
      <c r="A141" s="81"/>
      <c r="B141" s="82"/>
      <c r="C141" s="82"/>
      <c r="D141" s="82"/>
      <c r="E141" s="82"/>
    </row>
    <row r="142" spans="1:5" ht="15.6">
      <c r="A142" s="81"/>
      <c r="B142" s="82"/>
      <c r="C142" s="82"/>
      <c r="D142" s="82"/>
      <c r="E142" s="82"/>
    </row>
    <row r="143" spans="1:5" ht="15.6">
      <c r="A143" s="81"/>
      <c r="B143" s="82"/>
      <c r="C143" s="82"/>
      <c r="D143" s="82"/>
      <c r="E143" s="82"/>
    </row>
    <row r="144" spans="1:5" ht="15.6">
      <c r="A144" s="81"/>
      <c r="B144" s="82"/>
      <c r="C144" s="82"/>
      <c r="D144" s="82"/>
      <c r="E144" s="82"/>
    </row>
    <row r="145" spans="1:5" ht="15.6">
      <c r="A145" s="81"/>
      <c r="B145" s="82"/>
      <c r="C145" s="82"/>
      <c r="D145" s="82"/>
      <c r="E145" s="82"/>
    </row>
    <row r="146" spans="1:5" ht="15.6">
      <c r="A146" s="81"/>
      <c r="B146" s="82"/>
      <c r="C146" s="82"/>
      <c r="D146" s="82"/>
      <c r="E146" s="82"/>
    </row>
    <row r="147" spans="1:5" ht="15.6">
      <c r="A147" s="81"/>
      <c r="B147" s="82"/>
      <c r="C147" s="82"/>
      <c r="D147" s="82"/>
      <c r="E147" s="82"/>
    </row>
    <row r="148" spans="1:5" ht="15.6">
      <c r="A148" s="81"/>
      <c r="B148" s="82"/>
      <c r="C148" s="82"/>
      <c r="D148" s="82"/>
      <c r="E148" s="82"/>
    </row>
    <row r="149" spans="1:5" ht="15.6">
      <c r="A149" s="81"/>
      <c r="B149" s="82"/>
      <c r="C149" s="82"/>
      <c r="D149" s="82"/>
      <c r="E149" s="82"/>
    </row>
    <row r="150" spans="1:5" ht="15.6">
      <c r="A150" s="81"/>
      <c r="B150" s="82"/>
      <c r="C150" s="82"/>
      <c r="D150" s="82"/>
      <c r="E150" s="82"/>
    </row>
    <row r="151" spans="1:5" ht="15.6">
      <c r="A151" s="81"/>
      <c r="B151" s="82"/>
      <c r="C151" s="82"/>
      <c r="D151" s="82"/>
      <c r="E151" s="82"/>
    </row>
    <row r="152" spans="1:5" ht="15.6">
      <c r="A152" s="81"/>
      <c r="B152" s="82"/>
      <c r="C152" s="82"/>
      <c r="D152" s="82"/>
      <c r="E152" s="82"/>
    </row>
    <row r="153" spans="1:5" ht="15.6">
      <c r="A153" s="81"/>
      <c r="B153" s="82"/>
      <c r="C153" s="82"/>
      <c r="D153" s="82"/>
      <c r="E153" s="82"/>
    </row>
    <row r="154" spans="1:5" ht="15.6">
      <c r="A154" s="81"/>
      <c r="B154" s="82"/>
      <c r="C154" s="82"/>
      <c r="D154" s="82"/>
      <c r="E154" s="82"/>
    </row>
    <row r="155" spans="1:5" ht="15.6">
      <c r="A155" s="81"/>
      <c r="B155" s="82"/>
      <c r="C155" s="82"/>
      <c r="D155" s="82"/>
      <c r="E155" s="82"/>
    </row>
    <row r="156" spans="1:5" ht="15.6">
      <c r="A156" s="81"/>
      <c r="B156" s="82"/>
      <c r="C156" s="82"/>
      <c r="D156" s="82"/>
      <c r="E156" s="82"/>
    </row>
    <row r="157" spans="1:5" ht="15.6">
      <c r="A157" s="81"/>
      <c r="B157" s="82"/>
      <c r="C157" s="82"/>
      <c r="D157" s="82"/>
      <c r="E157" s="82"/>
    </row>
    <row r="158" spans="1:5" ht="15.6">
      <c r="A158" s="81"/>
      <c r="B158" s="82"/>
      <c r="C158" s="82"/>
      <c r="D158" s="82"/>
      <c r="E158" s="82"/>
    </row>
    <row r="159" spans="1:5" ht="15.6">
      <c r="A159" s="81"/>
      <c r="B159" s="82"/>
      <c r="C159" s="82"/>
      <c r="D159" s="82"/>
      <c r="E159" s="82"/>
    </row>
    <row r="160" spans="1:5" ht="15.6">
      <c r="A160" s="81"/>
      <c r="B160" s="82"/>
      <c r="C160" s="82"/>
      <c r="D160" s="82"/>
      <c r="E160" s="82"/>
    </row>
    <row r="161" spans="1:5" ht="15.6">
      <c r="A161" s="81"/>
      <c r="B161" s="82"/>
      <c r="C161" s="82"/>
      <c r="D161" s="82"/>
      <c r="E161" s="82"/>
    </row>
    <row r="162" spans="1:5" ht="15.6">
      <c r="A162" s="81"/>
      <c r="B162" s="82"/>
      <c r="C162" s="82"/>
      <c r="D162" s="82"/>
      <c r="E162" s="82"/>
    </row>
    <row r="163" spans="1:5" ht="15.6">
      <c r="A163" s="81"/>
      <c r="B163" s="82"/>
      <c r="C163" s="82"/>
      <c r="D163" s="82"/>
      <c r="E163" s="82"/>
    </row>
    <row r="164" spans="1:5">
      <c r="A164" s="46"/>
    </row>
    <row r="165" spans="1:5">
      <c r="A165" s="46"/>
    </row>
    <row r="166" spans="1:5">
      <c r="A166" s="46"/>
    </row>
    <row r="167" spans="1:5">
      <c r="A167" s="46"/>
    </row>
    <row r="168" spans="1:5">
      <c r="A168" s="46"/>
    </row>
    <row r="169" spans="1:5">
      <c r="A169" s="46"/>
    </row>
    <row r="170" spans="1:5">
      <c r="A170" s="46"/>
    </row>
    <row r="171" spans="1:5">
      <c r="A171" s="46"/>
    </row>
    <row r="172" spans="1:5">
      <c r="A172" s="46"/>
    </row>
    <row r="173" spans="1:5">
      <c r="A173" s="46"/>
    </row>
    <row r="174" spans="1:5">
      <c r="A174" s="46"/>
    </row>
    <row r="175" spans="1:5">
      <c r="A175" s="46"/>
    </row>
    <row r="176" spans="1:5">
      <c r="A176" s="46"/>
    </row>
    <row r="177" spans="1:1">
      <c r="A177" s="46"/>
    </row>
    <row r="178" spans="1:1">
      <c r="A178" s="46"/>
    </row>
    <row r="179" spans="1:1">
      <c r="A179" s="46"/>
    </row>
  </sheetData>
  <sheetProtection selectLockedCells="1" selectUnlockedCells="1"/>
  <mergeCells count="23">
    <mergeCell ref="A111:E111"/>
    <mergeCell ref="A96:E96"/>
    <mergeCell ref="A97:A98"/>
    <mergeCell ref="B97:B98"/>
    <mergeCell ref="C97:C98"/>
    <mergeCell ref="D97:D98"/>
    <mergeCell ref="E97:E98"/>
    <mergeCell ref="A84:E84"/>
    <mergeCell ref="A85:A86"/>
    <mergeCell ref="B85:B86"/>
    <mergeCell ref="C85:C86"/>
    <mergeCell ref="D85:D86"/>
    <mergeCell ref="E85:E86"/>
    <mergeCell ref="A3:E3"/>
    <mergeCell ref="A4:E4"/>
    <mergeCell ref="A5:E5"/>
    <mergeCell ref="A6:E6"/>
    <mergeCell ref="A8:E8"/>
    <mergeCell ref="A9:A10"/>
    <mergeCell ref="B9:B10"/>
    <mergeCell ref="C9:C10"/>
    <mergeCell ref="D9:D10"/>
    <mergeCell ref="E9:E10"/>
  </mergeCells>
  <pageMargins left="0.78749999999999998" right="0.39374999999999999" top="0.19652777777777777" bottom="0.19652777777777777" header="0.51180555555555551" footer="0.51180555555555551"/>
  <pageSetup paperSize="9" scale="67" firstPageNumber="0" orientation="portrait" horizontalDpi="300" verticalDpi="300" r:id="rId1"/>
  <headerFooter alignWithMargins="0"/>
  <rowBreaks count="1" manualBreakCount="1">
    <brk id="5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view="pageBreakPreview" workbookViewId="0"/>
  </sheetViews>
  <sheetFormatPr defaultRowHeight="13.2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2018</vt:lpstr>
      <vt:lpstr>1КВ 2018 ВЫП</vt:lpstr>
      <vt:lpstr>2кв  2018г ВИК</vt:lpstr>
      <vt:lpstr>3кв  2018г ВИК (2)</vt:lpstr>
      <vt:lpstr>Лист1</vt:lpstr>
      <vt:lpstr>'1КВ 2018 ВЫП'!Область_печати</vt:lpstr>
      <vt:lpstr>'2018'!Область_печати</vt:lpstr>
      <vt:lpstr>'2кв  2018г ВИК'!Область_печати</vt:lpstr>
      <vt:lpstr>'3кв  2018г ВИК (2)'!Область_печати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2018-10-25T05:15:45Z</dcterms:created>
  <dcterms:modified xsi:type="dcterms:W3CDTF">2018-10-25T05:15:45Z</dcterms:modified>
</cp:coreProperties>
</file>