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3395" windowHeight="7500" activeTab="1"/>
  </bookViews>
  <sheets>
    <sheet name="Лист1" sheetId="1" r:id="rId1"/>
    <sheet name="26" sheetId="5" r:id="rId2"/>
    <sheet name="28" sheetId="7" r:id="rId3"/>
    <sheet name="29" sheetId="8" r:id="rId4"/>
  </sheets>
  <definedNames>
    <definedName name="_xlnm.Print_Area" localSheetId="0">Лист1!$A$1:$G$99</definedName>
  </definedNames>
  <calcPr calcId="125725"/>
</workbook>
</file>

<file path=xl/calcChain.xml><?xml version="1.0" encoding="utf-8"?>
<calcChain xmlns="http://schemas.openxmlformats.org/spreadsheetml/2006/main">
  <c r="D95" i="1"/>
  <c r="D22"/>
  <c r="D53"/>
</calcChain>
</file>

<file path=xl/sharedStrings.xml><?xml version="1.0" encoding="utf-8"?>
<sst xmlns="http://schemas.openxmlformats.org/spreadsheetml/2006/main" count="397" uniqueCount="136">
  <si>
    <t>2. Код згідно з ЄДРПОУ замовника: 37858176</t>
  </si>
  <si>
    <t>3. Конкретна назва предмета закупівлі:</t>
  </si>
  <si>
    <t>4. Коди відповідних класифікаторів предмета закупівлі (за наявності)</t>
  </si>
  <si>
    <t>5. Код згідно з КЕКВ (для бюджетних коштів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</si>
  <si>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</si>
  <si>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</si>
  <si>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</si>
  <si>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</si>
  <si>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2274: Оплата природного газу</t>
  </si>
  <si>
    <t>2240: Оплата послуг (крім комунальних)</t>
  </si>
  <si>
    <t>2272: Оплата водопостачання та водовідведення</t>
  </si>
  <si>
    <t>Розподіл природного газу</t>
  </si>
  <si>
    <r>
      <t xml:space="preserve">1. Найменування замовника: </t>
    </r>
    <r>
      <rPr>
        <u/>
        <sz val="10.5"/>
        <color rgb="FF000000"/>
        <rFont val="Times New Roman"/>
        <family val="1"/>
        <charset val="204"/>
      </rPr>
      <t>Управління Державної казначейської служби України у Новгородківському районі Кіровоградської області</t>
    </r>
  </si>
  <si>
    <t xml:space="preserve">РАЗОМ ПО КЕКВ </t>
  </si>
  <si>
    <t>КЕКВ 2240 (ЗФ)</t>
  </si>
  <si>
    <t>КЕКВ 2270 (ЗФ)</t>
  </si>
  <si>
    <t>Людмила ЛИТВИН</t>
  </si>
  <si>
    <t>ПРОТОКОЛ</t>
  </si>
  <si>
    <t>ЩОДО ПРИЙНЯТТЯ РІШЕННЯ УПОВНОВАЖЕНОЮ ОСОБОЮ</t>
  </si>
  <si>
    <t>смт.Новгородка</t>
  </si>
  <si>
    <t>ВИРІШИЛА:</t>
  </si>
  <si>
    <t>Уповноважена особа</t>
  </si>
  <si>
    <t>Звіт про укладений договір</t>
  </si>
  <si>
    <t>РІЧНИЙ ПЛАН ЗАКУПІВЕЛЬ</t>
  </si>
  <si>
    <t>ДК021-2015: 64210000-1 Послуги телефонного зв'язку та передачі даних</t>
  </si>
  <si>
    <t>ДК021-2015: 50410000-2 Послуги з ремонту і технічного обслуговування вимірювальних, випробувальних і контрольних приладів</t>
  </si>
  <si>
    <t>ДК021-2015: 65110000-7 Розподіл води</t>
  </si>
  <si>
    <t>ДК021-2015: 65210000-8 Розподіл газу</t>
  </si>
  <si>
    <t>Послуги розподілу води (водопостачання)</t>
  </si>
  <si>
    <t>ДК021-2015:         50410000-2 Послуги з ремонту і технічного обслуговування вимірювальних, випробувальних і контрольних приладів</t>
  </si>
  <si>
    <t>Забезпечення передачі сигналу з установок пожежної автоматики (УПА),  об"єкта Замовника - адмінбудівля, розташованого за адресою: Кіровоградська обл., смт.Новгородка, вул. Криворізька, 13, підключених до системи передавання тривожних сповіщень (СПТС),  за допомогою пульту пожежного спостерігання (ППС) виконавця до Регіональної оперативно-диспечерської служби Оперативно-координаційного центру ДСНС України, а також технічному обслуговуванню (ТО) СПТС</t>
  </si>
  <si>
    <t>Технічне обслуговування приладів автоматичної пожежної сигналізації на об"єкті Замовника - адмінбудівля, який розташований за адресою: Кіровоградська обл., смт.Новгородка, вул. Криворізька, 13</t>
  </si>
  <si>
    <t xml:space="preserve">    Річний план та зміни до нього безоплатно оприлюднюються замовником в електронній системі закупівель протягом п'яти робочих днів з дня затвердження річного плану та змін до нього. Закупівля здійснюється відповідно до річного плану. </t>
  </si>
  <si>
    <t xml:space="preserve">     2. Оприлюднити відповідну інформацію в електронній системі закупівель у порядку передбаченому згідно зі ст. 4 Закону.</t>
  </si>
  <si>
    <t>Телекомунікаційні послуги</t>
  </si>
  <si>
    <t>січень, 2022</t>
  </si>
  <si>
    <t>Електрична енергія</t>
  </si>
  <si>
    <t>ДК021-2015: 09310000-5 Електрична енергія</t>
  </si>
  <si>
    <t>2273: Оплата електроенергії</t>
  </si>
  <si>
    <t>Надання послуг на спорудах та об'єктах системи газопостачання</t>
  </si>
  <si>
    <t>ДК021-2015: 50530000-9 Послуги з ремонту і технічного обслуговування техніки</t>
  </si>
  <si>
    <t xml:space="preserve">Відшкодування витрат за відправку листа рекомендованого пріорітетного </t>
  </si>
  <si>
    <t>ДК021-2015: 64110000-0 Поштові послуги</t>
  </si>
  <si>
    <t>лютий, 2022</t>
  </si>
  <si>
    <t>Відшкодування витрат за відправку документів</t>
  </si>
  <si>
    <t>Вид закупівлі - звіт про договір про закупівлю, укладений без використання електронної системи закупівель.</t>
  </si>
  <si>
    <t xml:space="preserve">Вид закупівлі - звіт про договір про закупівлю, укладений без використання електронної системи закупівель.
</t>
  </si>
  <si>
    <t xml:space="preserve">Вид закупівлі - звіт про договір про закупівлю, укладений без використання електронної системи закупівель.
</t>
  </si>
  <si>
    <t xml:space="preserve">Надання в користування кабельної каналізації електрозв'язку </t>
  </si>
  <si>
    <t xml:space="preserve"> </t>
  </si>
  <si>
    <t>КЕКВ 2210 (ЗФ)</t>
  </si>
  <si>
    <t>ДК021-2015: 30190000-7 Офісне устаткування та приладдя різне</t>
  </si>
  <si>
    <t>2210: Предмети, матеріали, обладнання та інвентар</t>
  </si>
  <si>
    <t xml:space="preserve">           Керуючись    вимогами  статті  4   та   11 Закону України "Про публічні закупівлі" від 25.12.2015р. №922-VIII, Положення про уповноважену особу, що затверджене наказом начальника Управління Державної казначейської служби України у Новгородківському районі Кіровоградської області від 17.11.2021 року №52</t>
  </si>
  <si>
    <t>липень, 2022</t>
  </si>
  <si>
    <t>серпень, 2022</t>
  </si>
  <si>
    <t>Вид закупівлі - звіт про договір про закупівлю, укладений без використання електронної системи закупівель. (Зміни до кошторису)</t>
  </si>
  <si>
    <t>Вид закупівлі - звіт про договір про закупівлю, укладений без використання електронної системи закупівель. (Збільшення кошторисних призначень).</t>
  </si>
  <si>
    <t>Відшкодування витрат за відправку листа рекомендованого пріорітерного</t>
  </si>
  <si>
    <t>Знаки поштової оплати</t>
  </si>
  <si>
    <t>ДК021-2015: 22410000-7 Марки</t>
  </si>
  <si>
    <t>вересень, 2022</t>
  </si>
  <si>
    <t>ДК021-2015: 50710000-5 Послуги з ремонту і технічного обслуговування електричного і механічного устаткування будівель</t>
  </si>
  <si>
    <t>Послуги електролабораторії по вимірюванню заміру опору розсіювання току та контурів заземлення</t>
  </si>
  <si>
    <t>Папір А4 80 г (500 арк.)</t>
  </si>
  <si>
    <t xml:space="preserve">Заправка лазерного картриджа kyocera  (тонер kyocera). Заправка лазерного картриджа (тонер НР) </t>
  </si>
  <si>
    <t>ДК021-2015: 50310000-1 Технічне обслуговування і ремонт офісної техніки</t>
  </si>
  <si>
    <t>жовтень, 2022</t>
  </si>
  <si>
    <t>Технічне обслуговування вогнегасників</t>
  </si>
  <si>
    <t>ДК021-2015: 38430000-6 Детектори та аналізатори</t>
  </si>
  <si>
    <t>Детектор газу</t>
  </si>
  <si>
    <t xml:space="preserve">Папір А4 </t>
  </si>
  <si>
    <t>листопад, 2022</t>
  </si>
  <si>
    <t>Відшкодування витрат за повірку шахтних та інших cигналізаторів і аналізаторів горючих газів переносних, шахтних інтерферометрів</t>
  </si>
  <si>
    <t>на 2023 рік</t>
  </si>
  <si>
    <t>січень, 2023</t>
  </si>
  <si>
    <t>Природний газ</t>
  </si>
  <si>
    <t>ДК021-2015: 09120000-6 Газове паливо</t>
  </si>
  <si>
    <t xml:space="preserve">     1.Затвердити  зміни до Річного плану закупівель на 2023 рік, а саме:</t>
  </si>
  <si>
    <t>лютий, 2023</t>
  </si>
  <si>
    <t>березень, 2023</t>
  </si>
  <si>
    <t>травень, 2023</t>
  </si>
  <si>
    <t>червень, 2023</t>
  </si>
  <si>
    <t>В зв'язку з відновленням касових видатків. Вид закупівлі - звіт про договір про закупівлю, укладений без використання електронної системи закупівель.</t>
  </si>
  <si>
    <t>Відшкодування коштів за придбання Пакетів для сміття</t>
  </si>
  <si>
    <t>ДК021-2015: 19640000-4 Поліетиленові мішки та пакети для сміття</t>
  </si>
  <si>
    <t>Відшкодування витрат за банківські послуги</t>
  </si>
  <si>
    <t>Відшкодування витрат за добровільне страхування майна</t>
  </si>
  <si>
    <t>ДК021-2015: 66110000-4 Банківські послуги</t>
  </si>
  <si>
    <t>ДК021-2015: 66510000-8 Страхові послуги</t>
  </si>
  <si>
    <t>Штамп-мінідатер. Штемпельна фарба 28мл Тродат. Гумка.</t>
  </si>
  <si>
    <t xml:space="preserve">     - Звіт про використання коштів, виданих на відрядження або під звіт від 23.06.2023 р. №8 на  суму  295,11 грн. без ПДВ, в т.ч. 270,11  за "Відшкодування витрат за добровільне страхування майна" код за ДК021-2015: 66510000-8 Страхові послуги  та 25,00 грн. за  "Відшкодування витрат за банківські послуги" код за ДК021-2015: 66110000-4 Банківські послуги. Термін дії договору з 23.06.2023 р,до 31.12.2023 р. </t>
  </si>
  <si>
    <t>ДК021-2015: 33710000-0 Парфуми, засоби гігієни та презервативи</t>
  </si>
  <si>
    <t>ДК021-2015: 33740000-9 Засоби для догляду за руками та нігтями</t>
  </si>
  <si>
    <t>ДК021-2015: 39830000-9 Продукція для чищення</t>
  </si>
  <si>
    <t>Мило антибактеріальне Safeguard</t>
  </si>
  <si>
    <t xml:space="preserve">Антисептик для рук </t>
  </si>
  <si>
    <t>Засіб для миття унітазів Domestos 1 л. Засіб для миття скла Пуся Білизна. Засіб для миття універсальний Comet.</t>
  </si>
  <si>
    <t>В зв'язку з збільшенням кошторисних призначень згідно Довідки про зміни до кошторису №4 від 29.06.2023 року. Вид закупівлі - звіт про договір про закупівлю, укладений без використання електронної системи закупівель.</t>
  </si>
  <si>
    <t>липень, 2023</t>
  </si>
  <si>
    <t xml:space="preserve">В зв'язку з збільшенням кошторисних призначень згідно Довідки про зміни до кошторису №5 від 25.07.2023 року. Вид закупівлі - звіт про договір про закупівлю, укладений без використання електронної системи закупівель.
</t>
  </si>
  <si>
    <t>В зв'язку з збільшенням кошторисних призначень згідно Довідки про зміни до кошторису №5 від 25.07.2023 року. Вид закупівлі - звіт про договір про закупівлю, укладений без використання електронної системи закупівель.</t>
  </si>
  <si>
    <t>Папка-справа</t>
  </si>
  <si>
    <t>ДК021-2015: 22850000-3 Швидкозшивачі та супутнє приладдя</t>
  </si>
  <si>
    <t>серпень, 2023</t>
  </si>
  <si>
    <t>Закладки паперові 51х12мм, 4х100арк. Папір для нотаток Кубарик білий 9х9х9</t>
  </si>
  <si>
    <t>Заправка лазерного картриджа (тонер НР). Заправка лазерного картриджа kyocera  (тонер kyocera)</t>
  </si>
  <si>
    <t>В зв'язку з збільшенням кошторисних призначень. Вид закупівлі - звіт про договір про закупівлю, укладений без використання електронної системи закупівель.</t>
  </si>
  <si>
    <t>вересень, 2023</t>
  </si>
  <si>
    <t xml:space="preserve">     1. В зв'язку з необхідністю оприлюдненняв електронній системі закупівель товарів, робіт і послуг вартість яких не перевищує 50000 грн., звіту про договір про закупівлю, укладений без використання електронної системи закупівель, оприлюднити  Звіт про укладений договір  у порядку передбаченому згідно зі ст. 10 Закону:</t>
  </si>
  <si>
    <t>№ 28</t>
  </si>
  <si>
    <t>01 вересня 2023 р.</t>
  </si>
  <si>
    <t xml:space="preserve">       додати "Природний газ" код за ДК021-2015: 09120000-6 Газове паливо на суму 17083,61 грн.</t>
  </si>
  <si>
    <t xml:space="preserve">       - ТОВ "ГК "Нафтогаз Трейдинг"  від 01.09.2023 р. №10-4110/23-БО-Т на суму 17083,61 грн. з ПДВ  про постачання природного газу, а саме "Природний газ" код за ДК021-2015: 09120000-6 Газове паливо, термін дії договору з 01.09.2023 р.до 31.12.2023 р.</t>
  </si>
  <si>
    <t>Відшкодування коштів за відправку документів</t>
  </si>
  <si>
    <t xml:space="preserve">       додати "Відшкодування коштів за відправку документів" код за ДК021-2015: 64110000-0 Поштові послуги на суму 90,00 грн.</t>
  </si>
  <si>
    <t xml:space="preserve">     - Звіт про використання коштів/електронних грошей, виданих на відрядження або під звіт від 01.09.2023 р. №10 на  суму  90,00 грн. без ПДВ за Відшкодування коштів за відправку документів код за ДК021-2015: 64110000-0 Поштові послуги . Термін дії договору з 01.09.2023 р,до 31.12.2023 р. </t>
  </si>
  <si>
    <t>Метрологічні роботи (Повірка шахтних та інших сигналізаторів і аналізаторів горючих газів переносних, шахтних інтерферометрів)</t>
  </si>
  <si>
    <t>№ 31</t>
  </si>
  <si>
    <t>27 вересня 2023 р.</t>
  </si>
  <si>
    <t>Календар</t>
  </si>
  <si>
    <t>Біндер 51 мм.  Скотч пакувальний 45*100. Скоби №24 (1000 шт). Гумка. Календар перекидний.</t>
  </si>
  <si>
    <t xml:space="preserve">       додати "Календар" код за ДК021-2015: 30190000-7 Офісне устаткування та приладдя різне  на суму 196,00 грн.</t>
  </si>
  <si>
    <t xml:space="preserve">       - ФОП Захарова Л.В.  від 27.09.2023 р. №18-23 на суму 196,00 грн. без ПДВ  про придбання та постачання товарів, а саме "Календар" код за ДК021-2015: 30190000-7 Офісне устаткування та приладдя різне, термін дії договору з 27.09.2023 р.до 31.12.2023 р.</t>
  </si>
  <si>
    <t xml:space="preserve">       додати "Біндер 51 мм.  Скотч пакувальний 45*100. Скоби №24 (1000 шт). Гумка. Календар перекидний" код за ДК021-2015:30190000-7 Офісне устаткування та приладдя різне  на суму 301,20 грн.</t>
  </si>
  <si>
    <t xml:space="preserve">       - ПП "ВасКо"  від 27.09.2023 р. №19-23 на суму 301,20 грн. з ПДВ  про поставку, а саме "Біндер 51 мм.  Скотч пакувальний 45*100. Скоби №24 (1000 шт). Гумка. Календар перекидний" код за ДК021-2015: 30190000-7 Офісне устаткування та приладдя різне, термін дії договору з 27.09.2023 р.до 31.12.2023 р.</t>
  </si>
  <si>
    <t xml:space="preserve">       додати "Технічне обслуговування вогнегасників" код за ДК021-2015: 50410000-2 Послуги з ремонту і технічного обслуговування вимірювальних, випробувальних і контрольних приладів на суму 432,00 грн.</t>
  </si>
  <si>
    <t xml:space="preserve">       - ТОВ "АПС-Кіровоград" від 27.09.2023 р. №СФ-9000545/20-23 на суму 432,00 грн. з ПДВ  про виконання робіт з технічного обслуговування вогнегасників, а саме "Технічне обслуговування вогнегасників" код за ДК021-2015: 50410000-2 Послуги з ремонту і технічного обслуговування вимірювальних, випробувальних і контрольних приладів, термін дії договору з 27.09.2023 р.до 31.12.2023 р.</t>
  </si>
  <si>
    <t xml:space="preserve">     3. В зв'язку з необхідністю оприлюднення в електронній системі закупівель товарів, робіт і послуг вартість яких не перевищує 50000 грн., звітів про договір про закупівлю, укладені без використання електронної системи закупівель, оприлюднити Звіти про укладені договори  у порядку передбаченому згідно зі ст. 10 Закону:</t>
  </si>
  <si>
    <t xml:space="preserve">       додати "Електрична енергія" код за ДК021-2015: 09310000-5 Електрична енергія на суму 4645,00 грн. (в зв'язку зі збільшенням кошторисних призначень ).</t>
  </si>
  <si>
    <t xml:space="preserve">     3. В зв'язку з необхідністю оприлюднення в електронній системі закупівель товарів, робіт і послуг вартість яких не перевищує 50000 грн., звіту про договір про закупівлю, укладений без використання електронної системи закупівель, оприлюднити Звіт про укладену додаткову угоду  у порядку передбаченому згідно зі ст. 10 Закону:</t>
  </si>
  <si>
    <t xml:space="preserve">       -ТОВ "Пожежно-технічний захист" від 24.01.2023 р. №ДГ-0142/4-23 на суму 5400,00 грн. без ПДВ на "Забезпечення передачі сигналу з установок пожежної автоматики (УПА),  об"єкта Замовника - адмінбудівля, розташованого за адресою: Кіровоградська обл., смт.Новгородка, вул. Криворізька, 13, підключених до системи передавання тривожних сповіщень (СПТС),  за допомогою пульту пожежного спостерігання (ППС) виконавця до Регіональної оперативно-диспечерської служби Оперативно-координаційного центру ДСНС України, а також технічному обслуговуванню (ТО) СПТС" код за ДК021-2015: 50410000-2 Послуги з ремонту і технічного обслуговування вимірювальних, випробувальних і контрольних приладів, термін дії договору з 01.01.2023 р.до 31.12.2023 р.</t>
  </si>
  <si>
    <t>29 вересня 2023 р.</t>
  </si>
  <si>
    <t>№ 32</t>
  </si>
  <si>
    <t xml:space="preserve">       - ТОВ "Кіровоградська обласна енергопостачальна компанія"  від 29.09.2023 р. №5 на суму 13177,81 грн. з ПДВ до Договору №13-1-23 від 24.01.2023 р. на постачання електричної енергії. </t>
  </si>
  <si>
    <t>Затверджено протоколом щодо прийняття рішення уповноваженою  особою від  29.09.2023 р. № 32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</si>
</sst>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u/>
      <sz val="10.5"/>
      <color rgb="FF000000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6">
    <xf numFmtId="0" fontId="0" fillId="0" borderId="0" xfId="0"/>
    <xf numFmtId="0" fontId="1" fillId="0" borderId="0" xfId="0" applyFont="1"/>
    <xf numFmtId="0" fontId="7" fillId="0" borderId="0" xfId="1" applyFont="1" applyFill="1" applyBorder="1" applyAlignment="1">
      <alignment horizontal="left" vertical="center" wrapText="1"/>
    </xf>
    <xf numFmtId="0" fontId="11" fillId="0" borderId="0" xfId="0" applyFont="1"/>
    <xf numFmtId="0" fontId="0" fillId="0" borderId="0" xfId="0" applyAlignment="1">
      <alignment horizontal="center"/>
    </xf>
    <xf numFmtId="0" fontId="16" fillId="0" borderId="0" xfId="0" applyFont="1"/>
    <xf numFmtId="0" fontId="12" fillId="0" borderId="29" xfId="0" applyFont="1" applyBorder="1" applyAlignment="1">
      <alignment vertical="top" wrapText="1"/>
    </xf>
    <xf numFmtId="0" fontId="14" fillId="0" borderId="0" xfId="0" applyFont="1"/>
    <xf numFmtId="0" fontId="12" fillId="0" borderId="21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7" fillId="0" borderId="0" xfId="1" applyFont="1" applyFill="1" applyBorder="1" applyAlignment="1">
      <alignment horizontal="left" vertical="center" wrapText="1"/>
    </xf>
    <xf numFmtId="0" fontId="2" fillId="0" borderId="20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Border="1" applyAlignment="1"/>
    <xf numFmtId="0" fontId="5" fillId="0" borderId="0" xfId="1" applyFont="1" applyBorder="1" applyAlignment="1">
      <alignment horizontal="center" vertical="center" shrinkToFit="1"/>
    </xf>
    <xf numFmtId="0" fontId="10" fillId="0" borderId="30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2" fontId="18" fillId="0" borderId="0" xfId="0" applyNumberFormat="1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2" fontId="18" fillId="0" borderId="17" xfId="0" applyNumberFormat="1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2" fillId="0" borderId="31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2" fontId="11" fillId="0" borderId="17" xfId="0" applyNumberFormat="1" applyFont="1" applyBorder="1" applyAlignment="1">
      <alignment vertical="top" wrapText="1"/>
    </xf>
    <xf numFmtId="0" fontId="20" fillId="0" borderId="19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49" fontId="11" fillId="0" borderId="22" xfId="0" applyNumberFormat="1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0" fillId="0" borderId="0" xfId="0" applyAlignment="1">
      <alignment wrapText="1"/>
    </xf>
    <xf numFmtId="0" fontId="12" fillId="0" borderId="24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22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2" fontId="2" fillId="0" borderId="19" xfId="0" applyNumberFormat="1" applyFont="1" applyBorder="1" applyAlignment="1">
      <alignment vertical="top" wrapText="1"/>
    </xf>
    <xf numFmtId="2" fontId="2" fillId="0" borderId="17" xfId="0" applyNumberFormat="1" applyFont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14" fontId="15" fillId="0" borderId="4" xfId="1" applyNumberFormat="1" applyFont="1" applyFill="1" applyBorder="1" applyAlignment="1">
      <alignment horizontal="left" vertical="center" wrapText="1"/>
    </xf>
    <xf numFmtId="0" fontId="0" fillId="0" borderId="4" xfId="0" applyBorder="1" applyAlignment="1"/>
    <xf numFmtId="0" fontId="2" fillId="0" borderId="22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0" fontId="2" fillId="0" borderId="32" xfId="0" applyFont="1" applyFill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4" fontId="2" fillId="0" borderId="22" xfId="0" applyNumberFormat="1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5" fillId="0" borderId="8" xfId="1" applyFont="1" applyFill="1" applyBorder="1" applyAlignment="1">
      <alignment horizontal="left" vertical="center" wrapText="1"/>
    </xf>
    <xf numFmtId="0" fontId="0" fillId="0" borderId="2" xfId="0" applyBorder="1" applyAlignment="1"/>
    <xf numFmtId="0" fontId="5" fillId="0" borderId="9" xfId="1" applyFont="1" applyFill="1" applyBorder="1" applyAlignment="1">
      <alignment horizontal="left" vertical="center" wrapText="1"/>
    </xf>
    <xf numFmtId="0" fontId="0" fillId="0" borderId="3" xfId="0" applyBorder="1" applyAlignment="1"/>
    <xf numFmtId="0" fontId="5" fillId="0" borderId="13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2" fontId="6" fillId="0" borderId="14" xfId="1" applyNumberFormat="1" applyFont="1" applyFill="1" applyBorder="1" applyAlignment="1">
      <alignment horizontal="left" vertical="center" wrapText="1"/>
    </xf>
    <xf numFmtId="2" fontId="6" fillId="0" borderId="15" xfId="1" applyNumberFormat="1" applyFont="1" applyFill="1" applyBorder="1" applyAlignment="1">
      <alignment horizontal="left" vertical="center" wrapText="1"/>
    </xf>
    <xf numFmtId="2" fontId="6" fillId="0" borderId="16" xfId="1" applyNumberFormat="1" applyFont="1" applyFill="1" applyBorder="1" applyAlignment="1">
      <alignment horizontal="left" vertical="center" wrapText="1"/>
    </xf>
    <xf numFmtId="2" fontId="6" fillId="0" borderId="34" xfId="1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2" fontId="6" fillId="0" borderId="10" xfId="1" applyNumberFormat="1" applyFont="1" applyFill="1" applyBorder="1" applyAlignment="1">
      <alignment horizontal="left" vertical="center" wrapText="1"/>
    </xf>
    <xf numFmtId="2" fontId="0" fillId="0" borderId="0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0" fontId="5" fillId="0" borderId="11" xfId="1" applyFont="1" applyFill="1" applyBorder="1" applyAlignment="1">
      <alignment horizontal="left" vertical="center" wrapText="1"/>
    </xf>
    <xf numFmtId="0" fontId="0" fillId="0" borderId="6" xfId="0" applyBorder="1" applyAlignment="1"/>
    <xf numFmtId="0" fontId="5" fillId="0" borderId="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Fill="1" applyAlignment="1">
      <alignment vertical="top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9"/>
  <sheetViews>
    <sheetView view="pageBreakPreview" topLeftCell="A64" zoomScaleNormal="75" zoomScaleSheetLayoutView="100" workbookViewId="0">
      <selection activeCell="C99" sqref="C99"/>
    </sheetView>
  </sheetViews>
  <sheetFormatPr defaultRowHeight="15"/>
  <cols>
    <col min="1" max="1" width="27" customWidth="1"/>
    <col min="2" max="2" width="19.5703125" customWidth="1"/>
    <col min="3" max="3" width="13.85546875" customWidth="1"/>
    <col min="4" max="4" width="11.42578125" customWidth="1"/>
    <col min="5" max="5" width="13" customWidth="1"/>
    <col min="6" max="6" width="10" customWidth="1"/>
    <col min="7" max="7" width="36" style="7" customWidth="1"/>
  </cols>
  <sheetData>
    <row r="1" spans="1:7" ht="23.25" customHeight="1">
      <c r="A1" s="114" t="s">
        <v>23</v>
      </c>
      <c r="B1" s="115"/>
      <c r="C1" s="115"/>
      <c r="D1" s="115"/>
      <c r="E1" s="115"/>
      <c r="F1" s="115"/>
      <c r="G1" s="115"/>
    </row>
    <row r="2" spans="1:7">
      <c r="A2" s="116" t="s">
        <v>74</v>
      </c>
      <c r="B2" s="117"/>
      <c r="C2" s="117"/>
      <c r="D2" s="117"/>
      <c r="E2" s="117"/>
      <c r="F2" s="117"/>
      <c r="G2" s="117"/>
    </row>
    <row r="3" spans="1:7" ht="19.899999999999999" customHeight="1">
      <c r="A3" s="118" t="s">
        <v>12</v>
      </c>
      <c r="B3" s="119"/>
      <c r="C3" s="119"/>
      <c r="D3" s="119"/>
      <c r="E3" s="119"/>
      <c r="F3" s="119"/>
      <c r="G3" s="119"/>
    </row>
    <row r="4" spans="1:7" ht="15.75" thickBot="1">
      <c r="A4" s="1" t="s">
        <v>0</v>
      </c>
    </row>
    <row r="5" spans="1:7" ht="90.75" thickBot="1">
      <c r="A5" s="17" t="s">
        <v>1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40" t="s">
        <v>7</v>
      </c>
    </row>
    <row r="6" spans="1:7" ht="45.75" customHeight="1" thickBot="1">
      <c r="A6" s="37" t="s">
        <v>84</v>
      </c>
      <c r="B6" s="53" t="s">
        <v>85</v>
      </c>
      <c r="C6" s="12" t="s">
        <v>52</v>
      </c>
      <c r="D6" s="35">
        <v>83</v>
      </c>
      <c r="E6" s="30" t="s">
        <v>22</v>
      </c>
      <c r="F6" s="55" t="s">
        <v>82</v>
      </c>
      <c r="G6" s="31" t="s">
        <v>47</v>
      </c>
    </row>
    <row r="7" spans="1:7" ht="47.25" customHeight="1" thickBot="1">
      <c r="A7" s="37" t="s">
        <v>102</v>
      </c>
      <c r="B7" s="56" t="s">
        <v>103</v>
      </c>
      <c r="C7" s="12" t="s">
        <v>52</v>
      </c>
      <c r="D7" s="35">
        <v>84</v>
      </c>
      <c r="E7" s="30" t="s">
        <v>22</v>
      </c>
      <c r="F7" s="57" t="s">
        <v>104</v>
      </c>
      <c r="G7" s="31" t="s">
        <v>47</v>
      </c>
    </row>
    <row r="8" spans="1:7" ht="48" customHeight="1" thickBot="1">
      <c r="A8" s="37" t="s">
        <v>102</v>
      </c>
      <c r="B8" s="59" t="s">
        <v>103</v>
      </c>
      <c r="C8" s="12" t="s">
        <v>52</v>
      </c>
      <c r="D8" s="35">
        <v>120</v>
      </c>
      <c r="E8" s="30" t="s">
        <v>22</v>
      </c>
      <c r="F8" s="58" t="s">
        <v>104</v>
      </c>
      <c r="G8" s="31" t="s">
        <v>47</v>
      </c>
    </row>
    <row r="9" spans="1:7" ht="46.5" customHeight="1" thickBot="1">
      <c r="A9" s="37" t="s">
        <v>105</v>
      </c>
      <c r="B9" s="59" t="s">
        <v>51</v>
      </c>
      <c r="C9" s="12" t="s">
        <v>52</v>
      </c>
      <c r="D9" s="35">
        <v>123</v>
      </c>
      <c r="E9" s="30" t="s">
        <v>22</v>
      </c>
      <c r="F9" s="58" t="s">
        <v>104</v>
      </c>
      <c r="G9" s="31" t="s">
        <v>47</v>
      </c>
    </row>
    <row r="10" spans="1:7" ht="48.75" customHeight="1" thickBot="1">
      <c r="A10" s="37" t="s">
        <v>90</v>
      </c>
      <c r="B10" s="59" t="s">
        <v>51</v>
      </c>
      <c r="C10" s="12" t="s">
        <v>52</v>
      </c>
      <c r="D10" s="35">
        <v>421.2</v>
      </c>
      <c r="E10" s="30" t="s">
        <v>22</v>
      </c>
      <c r="F10" s="55" t="s">
        <v>82</v>
      </c>
      <c r="G10" s="31" t="s">
        <v>47</v>
      </c>
    </row>
    <row r="11" spans="1:7" ht="48.75" customHeight="1" thickBot="1">
      <c r="A11" s="37" t="s">
        <v>120</v>
      </c>
      <c r="B11" s="74" t="s">
        <v>51</v>
      </c>
      <c r="C11" s="12" t="s">
        <v>52</v>
      </c>
      <c r="D11" s="35">
        <v>196</v>
      </c>
      <c r="E11" s="30" t="s">
        <v>22</v>
      </c>
      <c r="F11" s="75" t="s">
        <v>108</v>
      </c>
      <c r="G11" s="31" t="s">
        <v>47</v>
      </c>
    </row>
    <row r="12" spans="1:7" ht="55.5" customHeight="1" thickBot="1">
      <c r="A12" s="37" t="s">
        <v>121</v>
      </c>
      <c r="B12" s="74" t="s">
        <v>51</v>
      </c>
      <c r="C12" s="12" t="s">
        <v>52</v>
      </c>
      <c r="D12" s="35">
        <v>301.2</v>
      </c>
      <c r="E12" s="30" t="s">
        <v>22</v>
      </c>
      <c r="F12" s="75" t="s">
        <v>108</v>
      </c>
      <c r="G12" s="31" t="s">
        <v>47</v>
      </c>
    </row>
    <row r="13" spans="1:7" ht="46.5" customHeight="1" thickBot="1">
      <c r="A13" s="11" t="s">
        <v>95</v>
      </c>
      <c r="B13" s="54" t="s">
        <v>92</v>
      </c>
      <c r="C13" s="12" t="s">
        <v>52</v>
      </c>
      <c r="D13" s="35">
        <v>80</v>
      </c>
      <c r="E13" s="30" t="s">
        <v>22</v>
      </c>
      <c r="F13" s="55" t="s">
        <v>82</v>
      </c>
      <c r="G13" s="31" t="s">
        <v>47</v>
      </c>
    </row>
    <row r="14" spans="1:7" ht="47.25" customHeight="1" thickBot="1">
      <c r="A14" s="11" t="s">
        <v>96</v>
      </c>
      <c r="B14" s="54" t="s">
        <v>93</v>
      </c>
      <c r="C14" s="12" t="s">
        <v>52</v>
      </c>
      <c r="D14" s="35">
        <v>135</v>
      </c>
      <c r="E14" s="30" t="s">
        <v>22</v>
      </c>
      <c r="F14" s="55" t="s">
        <v>82</v>
      </c>
      <c r="G14" s="31" t="s">
        <v>47</v>
      </c>
    </row>
    <row r="15" spans="1:7" ht="61.5" customHeight="1" thickBot="1">
      <c r="A15" s="11" t="s">
        <v>97</v>
      </c>
      <c r="B15" s="54" t="s">
        <v>94</v>
      </c>
      <c r="C15" s="12" t="s">
        <v>52</v>
      </c>
      <c r="D15" s="35">
        <v>278</v>
      </c>
      <c r="E15" s="30" t="s">
        <v>22</v>
      </c>
      <c r="F15" s="55" t="s">
        <v>82</v>
      </c>
      <c r="G15" s="31" t="s">
        <v>47</v>
      </c>
    </row>
    <row r="16" spans="1:7" ht="46.5" hidden="1" customHeight="1" thickBot="1">
      <c r="A16" s="11" t="s">
        <v>59</v>
      </c>
      <c r="B16" s="38" t="s">
        <v>60</v>
      </c>
      <c r="C16" s="12" t="s">
        <v>52</v>
      </c>
      <c r="D16" s="35"/>
      <c r="E16" s="30" t="s">
        <v>22</v>
      </c>
      <c r="F16" s="41" t="s">
        <v>55</v>
      </c>
      <c r="G16" s="31" t="s">
        <v>47</v>
      </c>
    </row>
    <row r="17" spans="1:7" ht="48" hidden="1" customHeight="1" thickBot="1">
      <c r="A17" s="11" t="s">
        <v>64</v>
      </c>
      <c r="B17" s="38" t="s">
        <v>51</v>
      </c>
      <c r="C17" s="12" t="s">
        <v>52</v>
      </c>
      <c r="D17" s="35"/>
      <c r="E17" s="30" t="s">
        <v>22</v>
      </c>
      <c r="F17" s="41" t="s">
        <v>61</v>
      </c>
      <c r="G17" s="31" t="s">
        <v>47</v>
      </c>
    </row>
    <row r="18" spans="1:7" ht="57.6" hidden="1" customHeight="1" thickBot="1">
      <c r="A18" s="11" t="s">
        <v>71</v>
      </c>
      <c r="B18" s="38" t="s">
        <v>51</v>
      </c>
      <c r="C18" s="12" t="s">
        <v>52</v>
      </c>
      <c r="D18" s="35"/>
      <c r="E18" s="30" t="s">
        <v>22</v>
      </c>
      <c r="F18" s="41" t="s">
        <v>72</v>
      </c>
      <c r="G18" s="31" t="s">
        <v>47</v>
      </c>
    </row>
    <row r="19" spans="1:7" ht="48" hidden="1" customHeight="1">
      <c r="A19" s="11" t="s">
        <v>70</v>
      </c>
      <c r="B19" s="38" t="s">
        <v>69</v>
      </c>
      <c r="C19" s="12" t="s">
        <v>52</v>
      </c>
      <c r="D19" s="35"/>
      <c r="E19" s="30" t="s">
        <v>22</v>
      </c>
      <c r="F19" s="41" t="s">
        <v>67</v>
      </c>
      <c r="G19" s="31" t="s">
        <v>47</v>
      </c>
    </row>
    <row r="20" spans="1:7" ht="15.75" hidden="1" customHeight="1" thickBot="1">
      <c r="A20" s="34"/>
      <c r="B20" s="34"/>
      <c r="C20" s="34"/>
      <c r="D20" s="34"/>
      <c r="E20" s="34"/>
      <c r="F20" s="34"/>
      <c r="G20" s="39"/>
    </row>
    <row r="21" spans="1:7" ht="15.75" thickBot="1">
      <c r="A21" s="104" t="s">
        <v>50</v>
      </c>
      <c r="B21" s="105"/>
      <c r="C21" s="108">
        <v>2210</v>
      </c>
      <c r="D21" s="110" t="s">
        <v>13</v>
      </c>
      <c r="E21" s="120"/>
      <c r="F21" s="120"/>
      <c r="G21" s="121"/>
    </row>
    <row r="22" spans="1:7" ht="15" customHeight="1" thickBot="1">
      <c r="A22" s="125"/>
      <c r="B22" s="126"/>
      <c r="C22" s="127"/>
      <c r="D22" s="122">
        <f>SUM(D6:D19)</f>
        <v>1821.4</v>
      </c>
      <c r="E22" s="123"/>
      <c r="F22" s="123"/>
      <c r="G22" s="124"/>
    </row>
    <row r="23" spans="1:7" ht="45" customHeight="1">
      <c r="A23" s="28" t="s">
        <v>48</v>
      </c>
      <c r="B23" s="65" t="s">
        <v>24</v>
      </c>
      <c r="C23" s="36" t="s">
        <v>9</v>
      </c>
      <c r="D23" s="29">
        <v>17.16</v>
      </c>
      <c r="E23" s="30" t="s">
        <v>22</v>
      </c>
      <c r="F23" s="63" t="s">
        <v>75</v>
      </c>
      <c r="G23" s="31" t="s">
        <v>47</v>
      </c>
    </row>
    <row r="24" spans="1:7" ht="43.5" customHeight="1">
      <c r="A24" s="11" t="s">
        <v>34</v>
      </c>
      <c r="B24" s="66" t="s">
        <v>24</v>
      </c>
      <c r="C24" s="69" t="s">
        <v>9</v>
      </c>
      <c r="D24" s="70">
        <v>870</v>
      </c>
      <c r="E24" s="12" t="s">
        <v>22</v>
      </c>
      <c r="F24" s="64" t="s">
        <v>75</v>
      </c>
      <c r="G24" s="6" t="s">
        <v>47</v>
      </c>
    </row>
    <row r="25" spans="1:7" ht="57" hidden="1" customHeight="1">
      <c r="A25" s="11" t="s">
        <v>65</v>
      </c>
      <c r="B25" s="64" t="s">
        <v>66</v>
      </c>
      <c r="C25" s="69" t="s">
        <v>9</v>
      </c>
      <c r="D25" s="70"/>
      <c r="E25" s="12" t="s">
        <v>22</v>
      </c>
      <c r="F25" s="64" t="s">
        <v>61</v>
      </c>
      <c r="G25" s="6" t="s">
        <v>47</v>
      </c>
    </row>
    <row r="26" spans="1:7" ht="74.25" customHeight="1">
      <c r="A26" s="11" t="s">
        <v>34</v>
      </c>
      <c r="B26" s="64" t="s">
        <v>24</v>
      </c>
      <c r="C26" s="69" t="s">
        <v>9</v>
      </c>
      <c r="D26" s="70">
        <v>800</v>
      </c>
      <c r="E26" s="34" t="s">
        <v>22</v>
      </c>
      <c r="F26" s="67" t="s">
        <v>99</v>
      </c>
      <c r="G26" s="68" t="s">
        <v>100</v>
      </c>
    </row>
    <row r="27" spans="1:7" ht="60.75" customHeight="1">
      <c r="A27" s="11" t="s">
        <v>106</v>
      </c>
      <c r="B27" s="69" t="s">
        <v>66</v>
      </c>
      <c r="C27" s="69" t="s">
        <v>9</v>
      </c>
      <c r="D27" s="70">
        <v>500</v>
      </c>
      <c r="E27" s="12" t="s">
        <v>22</v>
      </c>
      <c r="F27" s="64" t="s">
        <v>104</v>
      </c>
      <c r="G27" s="6" t="s">
        <v>47</v>
      </c>
    </row>
    <row r="28" spans="1:7" ht="197.25" customHeight="1">
      <c r="A28" s="32" t="s">
        <v>30</v>
      </c>
      <c r="B28" s="64" t="s">
        <v>29</v>
      </c>
      <c r="C28" s="69" t="s">
        <v>9</v>
      </c>
      <c r="D28" s="70">
        <v>5400</v>
      </c>
      <c r="E28" s="12" t="s">
        <v>22</v>
      </c>
      <c r="F28" s="64" t="s">
        <v>75</v>
      </c>
      <c r="G28" s="6" t="s">
        <v>45</v>
      </c>
    </row>
    <row r="29" spans="1:7" ht="105" customHeight="1">
      <c r="A29" s="37" t="s">
        <v>31</v>
      </c>
      <c r="B29" s="64" t="s">
        <v>25</v>
      </c>
      <c r="C29" s="69" t="s">
        <v>9</v>
      </c>
      <c r="D29" s="70">
        <v>5400</v>
      </c>
      <c r="E29" s="12" t="s">
        <v>22</v>
      </c>
      <c r="F29" s="64" t="s">
        <v>75</v>
      </c>
      <c r="G29" s="6" t="s">
        <v>46</v>
      </c>
    </row>
    <row r="30" spans="1:7" ht="103.5" hidden="1" customHeight="1">
      <c r="A30" s="11" t="s">
        <v>73</v>
      </c>
      <c r="B30" s="64" t="s">
        <v>25</v>
      </c>
      <c r="C30" s="69" t="s">
        <v>9</v>
      </c>
      <c r="D30" s="70"/>
      <c r="E30" s="12" t="s">
        <v>22</v>
      </c>
      <c r="F30" s="64" t="s">
        <v>61</v>
      </c>
      <c r="G30" s="6" t="s">
        <v>46</v>
      </c>
    </row>
    <row r="31" spans="1:7" ht="103.5" hidden="1" customHeight="1">
      <c r="A31" s="11" t="s">
        <v>68</v>
      </c>
      <c r="B31" s="64" t="s">
        <v>25</v>
      </c>
      <c r="C31" s="69" t="s">
        <v>9</v>
      </c>
      <c r="D31" s="70"/>
      <c r="E31" s="12" t="s">
        <v>22</v>
      </c>
      <c r="F31" s="64" t="s">
        <v>67</v>
      </c>
      <c r="G31" s="6" t="s">
        <v>46</v>
      </c>
    </row>
    <row r="32" spans="1:7" ht="70.5" hidden="1" customHeight="1">
      <c r="A32" s="11" t="s">
        <v>39</v>
      </c>
      <c r="B32" s="64" t="s">
        <v>40</v>
      </c>
      <c r="C32" s="69" t="s">
        <v>9</v>
      </c>
      <c r="D32" s="70"/>
      <c r="E32" s="12" t="s">
        <v>22</v>
      </c>
      <c r="F32" s="64" t="s">
        <v>35</v>
      </c>
      <c r="G32" s="6" t="s">
        <v>45</v>
      </c>
    </row>
    <row r="33" spans="1:7" ht="70.5" hidden="1" customHeight="1">
      <c r="A33" s="11" t="s">
        <v>39</v>
      </c>
      <c r="B33" s="64" t="s">
        <v>40</v>
      </c>
      <c r="C33" s="69" t="s">
        <v>9</v>
      </c>
      <c r="D33" s="70"/>
      <c r="E33" s="12" t="s">
        <v>22</v>
      </c>
      <c r="F33" s="64" t="s">
        <v>61</v>
      </c>
      <c r="G33" s="6" t="s">
        <v>45</v>
      </c>
    </row>
    <row r="34" spans="1:7" ht="100.5" hidden="1" customHeight="1">
      <c r="A34" s="11" t="s">
        <v>63</v>
      </c>
      <c r="B34" s="64" t="s">
        <v>62</v>
      </c>
      <c r="C34" s="69" t="s">
        <v>9</v>
      </c>
      <c r="D34" s="70"/>
      <c r="E34" s="12" t="s">
        <v>22</v>
      </c>
      <c r="F34" s="64" t="s">
        <v>61</v>
      </c>
      <c r="G34" s="6" t="s">
        <v>46</v>
      </c>
    </row>
    <row r="35" spans="1:7" ht="61.15" hidden="1" customHeight="1">
      <c r="A35" s="33" t="s">
        <v>41</v>
      </c>
      <c r="B35" s="24" t="s">
        <v>42</v>
      </c>
      <c r="C35" s="25" t="s">
        <v>9</v>
      </c>
      <c r="D35" s="26"/>
      <c r="E35" s="27" t="s">
        <v>22</v>
      </c>
      <c r="F35" s="64" t="s">
        <v>43</v>
      </c>
      <c r="G35" s="6" t="s">
        <v>45</v>
      </c>
    </row>
    <row r="36" spans="1:7" ht="85.5" customHeight="1">
      <c r="A36" s="33" t="s">
        <v>117</v>
      </c>
      <c r="B36" s="74" t="s">
        <v>25</v>
      </c>
      <c r="C36" s="73" t="s">
        <v>9</v>
      </c>
      <c r="D36" s="76">
        <v>266.11</v>
      </c>
      <c r="E36" s="12" t="s">
        <v>22</v>
      </c>
      <c r="F36" s="72" t="s">
        <v>108</v>
      </c>
      <c r="G36" s="6" t="s">
        <v>46</v>
      </c>
    </row>
    <row r="37" spans="1:7" ht="85.5" customHeight="1">
      <c r="A37" s="33" t="s">
        <v>68</v>
      </c>
      <c r="B37" s="74" t="s">
        <v>25</v>
      </c>
      <c r="C37" s="73" t="s">
        <v>9</v>
      </c>
      <c r="D37" s="76">
        <v>432</v>
      </c>
      <c r="E37" s="12" t="s">
        <v>22</v>
      </c>
      <c r="F37" s="72" t="s">
        <v>108</v>
      </c>
      <c r="G37" s="6" t="s">
        <v>46</v>
      </c>
    </row>
    <row r="38" spans="1:7" ht="52.5" customHeight="1">
      <c r="A38" s="11" t="s">
        <v>39</v>
      </c>
      <c r="B38" s="66" t="s">
        <v>40</v>
      </c>
      <c r="C38" s="69" t="s">
        <v>9</v>
      </c>
      <c r="D38" s="70">
        <v>4020.72</v>
      </c>
      <c r="E38" s="12" t="s">
        <v>22</v>
      </c>
      <c r="F38" s="64" t="s">
        <v>80</v>
      </c>
      <c r="G38" s="6" t="s">
        <v>45</v>
      </c>
    </row>
    <row r="39" spans="1:7" ht="60" customHeight="1">
      <c r="A39" s="33" t="s">
        <v>58</v>
      </c>
      <c r="B39" s="24" t="s">
        <v>42</v>
      </c>
      <c r="C39" s="25" t="s">
        <v>9</v>
      </c>
      <c r="D39" s="26">
        <v>57.5</v>
      </c>
      <c r="E39" s="27" t="s">
        <v>22</v>
      </c>
      <c r="F39" s="64" t="s">
        <v>75</v>
      </c>
      <c r="G39" s="6" t="s">
        <v>45</v>
      </c>
    </row>
    <row r="40" spans="1:7" ht="60" customHeight="1">
      <c r="A40" s="33" t="s">
        <v>58</v>
      </c>
      <c r="B40" s="24" t="s">
        <v>42</v>
      </c>
      <c r="C40" s="25" t="s">
        <v>9</v>
      </c>
      <c r="D40" s="26">
        <v>50</v>
      </c>
      <c r="E40" s="27" t="s">
        <v>22</v>
      </c>
      <c r="F40" s="64" t="s">
        <v>79</v>
      </c>
      <c r="G40" s="6" t="s">
        <v>45</v>
      </c>
    </row>
    <row r="41" spans="1:7" ht="42.75" customHeight="1">
      <c r="A41" s="33" t="s">
        <v>44</v>
      </c>
      <c r="B41" s="25" t="s">
        <v>42</v>
      </c>
      <c r="C41" s="25" t="s">
        <v>9</v>
      </c>
      <c r="D41" s="26">
        <v>65</v>
      </c>
      <c r="E41" s="27" t="s">
        <v>22</v>
      </c>
      <c r="F41" s="64" t="s">
        <v>75</v>
      </c>
      <c r="G41" s="6" t="s">
        <v>45</v>
      </c>
    </row>
    <row r="42" spans="1:7" ht="41.25" customHeight="1">
      <c r="A42" s="33" t="s">
        <v>44</v>
      </c>
      <c r="B42" s="25" t="s">
        <v>42</v>
      </c>
      <c r="C42" s="25" t="s">
        <v>9</v>
      </c>
      <c r="D42" s="26">
        <v>65</v>
      </c>
      <c r="E42" s="27" t="s">
        <v>22</v>
      </c>
      <c r="F42" s="64" t="s">
        <v>75</v>
      </c>
      <c r="G42" s="6" t="s">
        <v>45</v>
      </c>
    </row>
    <row r="43" spans="1:7" ht="42.75" customHeight="1">
      <c r="A43" s="33" t="s">
        <v>44</v>
      </c>
      <c r="B43" s="25" t="s">
        <v>42</v>
      </c>
      <c r="C43" s="25" t="s">
        <v>9</v>
      </c>
      <c r="D43" s="26">
        <v>117</v>
      </c>
      <c r="E43" s="27" t="s">
        <v>22</v>
      </c>
      <c r="F43" s="64" t="s">
        <v>81</v>
      </c>
      <c r="G43" s="6" t="s">
        <v>45</v>
      </c>
    </row>
    <row r="44" spans="1:7" ht="63.75" customHeight="1">
      <c r="A44" s="33" t="s">
        <v>58</v>
      </c>
      <c r="B44" s="24" t="s">
        <v>42</v>
      </c>
      <c r="C44" s="25" t="s">
        <v>9</v>
      </c>
      <c r="D44" s="26">
        <v>50</v>
      </c>
      <c r="E44" s="27" t="s">
        <v>22</v>
      </c>
      <c r="F44" s="64" t="s">
        <v>82</v>
      </c>
      <c r="G44" s="6" t="s">
        <v>45</v>
      </c>
    </row>
    <row r="45" spans="1:7" ht="63.75" customHeight="1">
      <c r="A45" s="33" t="s">
        <v>58</v>
      </c>
      <c r="B45" s="24" t="s">
        <v>42</v>
      </c>
      <c r="C45" s="25" t="s">
        <v>9</v>
      </c>
      <c r="D45" s="26">
        <v>50</v>
      </c>
      <c r="E45" s="27" t="s">
        <v>22</v>
      </c>
      <c r="F45" s="64" t="s">
        <v>104</v>
      </c>
      <c r="G45" s="6" t="s">
        <v>45</v>
      </c>
    </row>
    <row r="46" spans="1:7" ht="48" customHeight="1">
      <c r="A46" s="33" t="s">
        <v>114</v>
      </c>
      <c r="B46" s="24" t="s">
        <v>42</v>
      </c>
      <c r="C46" s="25" t="s">
        <v>9</v>
      </c>
      <c r="D46" s="26">
        <v>90</v>
      </c>
      <c r="E46" s="27" t="s">
        <v>22</v>
      </c>
      <c r="F46" s="64" t="s">
        <v>108</v>
      </c>
      <c r="G46" s="6" t="s">
        <v>45</v>
      </c>
    </row>
    <row r="47" spans="1:7" ht="63" customHeight="1">
      <c r="A47" s="33" t="s">
        <v>58</v>
      </c>
      <c r="B47" s="24" t="s">
        <v>42</v>
      </c>
      <c r="C47" s="25" t="s">
        <v>9</v>
      </c>
      <c r="D47" s="26">
        <v>50</v>
      </c>
      <c r="E47" s="27" t="s">
        <v>22</v>
      </c>
      <c r="F47" s="64" t="s">
        <v>108</v>
      </c>
      <c r="G47" s="6" t="s">
        <v>45</v>
      </c>
    </row>
    <row r="48" spans="1:7" ht="48" customHeight="1">
      <c r="A48" s="33" t="s">
        <v>86</v>
      </c>
      <c r="B48" s="24" t="s">
        <v>88</v>
      </c>
      <c r="C48" s="25" t="s">
        <v>9</v>
      </c>
      <c r="D48" s="26">
        <v>25</v>
      </c>
      <c r="E48" s="27" t="s">
        <v>22</v>
      </c>
      <c r="F48" s="64" t="s">
        <v>82</v>
      </c>
      <c r="G48" s="6" t="s">
        <v>45</v>
      </c>
    </row>
    <row r="49" spans="1:7" ht="48" customHeight="1" thickBot="1">
      <c r="A49" s="33" t="s">
        <v>87</v>
      </c>
      <c r="B49" s="24" t="s">
        <v>89</v>
      </c>
      <c r="C49" s="25" t="s">
        <v>9</v>
      </c>
      <c r="D49" s="26">
        <v>270.11</v>
      </c>
      <c r="E49" s="27" t="s">
        <v>22</v>
      </c>
      <c r="F49" s="64" t="s">
        <v>82</v>
      </c>
      <c r="G49" s="6" t="s">
        <v>45</v>
      </c>
    </row>
    <row r="50" spans="1:7" ht="61.15" hidden="1" customHeight="1">
      <c r="A50" s="18"/>
      <c r="B50" s="19"/>
      <c r="C50" s="20"/>
      <c r="D50" s="21"/>
      <c r="E50" s="22"/>
      <c r="F50" s="23"/>
      <c r="G50" s="9"/>
    </row>
    <row r="51" spans="1:7" ht="61.15" hidden="1" customHeight="1" thickBot="1">
      <c r="A51" s="18"/>
      <c r="B51" s="19"/>
      <c r="C51" s="20"/>
      <c r="D51" s="21"/>
      <c r="E51" s="22"/>
      <c r="F51" s="23"/>
      <c r="G51" s="9"/>
    </row>
    <row r="52" spans="1:7" ht="15.75" thickBot="1">
      <c r="A52" s="104" t="s">
        <v>14</v>
      </c>
      <c r="B52" s="105"/>
      <c r="C52" s="108">
        <v>2240</v>
      </c>
      <c r="D52" s="110" t="s">
        <v>13</v>
      </c>
      <c r="E52" s="120"/>
      <c r="F52" s="120"/>
      <c r="G52" s="121"/>
    </row>
    <row r="53" spans="1:7" ht="15.75" thickBot="1">
      <c r="A53" s="125"/>
      <c r="B53" s="126"/>
      <c r="C53" s="127"/>
      <c r="D53" s="122">
        <f>SUM(D23:D49)</f>
        <v>18595.600000000002</v>
      </c>
      <c r="E53" s="123"/>
      <c r="F53" s="123"/>
      <c r="G53" s="124"/>
    </row>
    <row r="54" spans="1:7" ht="1.5" customHeight="1" thickBot="1">
      <c r="A54" s="106"/>
      <c r="B54" s="107"/>
      <c r="C54" s="128"/>
      <c r="D54" s="129"/>
      <c r="E54" s="130"/>
      <c r="F54" s="130"/>
      <c r="G54" s="131"/>
    </row>
    <row r="55" spans="1:7" ht="26.25" customHeight="1">
      <c r="A55" s="83" t="s">
        <v>28</v>
      </c>
      <c r="B55" s="85" t="s">
        <v>26</v>
      </c>
      <c r="C55" s="87" t="s">
        <v>10</v>
      </c>
      <c r="D55" s="89">
        <v>313.39</v>
      </c>
      <c r="E55" s="91" t="s">
        <v>22</v>
      </c>
      <c r="F55" s="77" t="s">
        <v>75</v>
      </c>
      <c r="G55" s="80" t="s">
        <v>45</v>
      </c>
    </row>
    <row r="56" spans="1:7" ht="16.5" customHeight="1">
      <c r="A56" s="84"/>
      <c r="B56" s="86"/>
      <c r="C56" s="88"/>
      <c r="D56" s="90"/>
      <c r="E56" s="92"/>
      <c r="F56" s="78"/>
      <c r="G56" s="81"/>
    </row>
    <row r="57" spans="1:7" ht="7.5" customHeight="1" thickBot="1">
      <c r="A57" s="84"/>
      <c r="B57" s="86"/>
      <c r="C57" s="88"/>
      <c r="D57" s="90"/>
      <c r="E57" s="93"/>
      <c r="F57" s="79"/>
      <c r="G57" s="8"/>
    </row>
    <row r="58" spans="1:7" ht="7.5" hidden="1" customHeight="1">
      <c r="A58" s="83" t="s">
        <v>28</v>
      </c>
      <c r="B58" s="85" t="s">
        <v>26</v>
      </c>
      <c r="C58" s="87" t="s">
        <v>10</v>
      </c>
      <c r="D58" s="89"/>
      <c r="E58" s="91" t="s">
        <v>22</v>
      </c>
      <c r="F58" s="77" t="s">
        <v>55</v>
      </c>
      <c r="G58" s="80" t="s">
        <v>56</v>
      </c>
    </row>
    <row r="59" spans="1:7" ht="7.5" hidden="1" customHeight="1">
      <c r="A59" s="84"/>
      <c r="B59" s="86"/>
      <c r="C59" s="88"/>
      <c r="D59" s="90"/>
      <c r="E59" s="92"/>
      <c r="F59" s="78"/>
      <c r="G59" s="81"/>
    </row>
    <row r="60" spans="1:7" ht="34.5" hidden="1" customHeight="1">
      <c r="A60" s="84"/>
      <c r="B60" s="86"/>
      <c r="C60" s="88"/>
      <c r="D60" s="90"/>
      <c r="E60" s="93"/>
      <c r="F60" s="79"/>
      <c r="G60" s="82"/>
    </row>
    <row r="61" spans="1:7" ht="34.5" customHeight="1">
      <c r="A61" s="83" t="s">
        <v>28</v>
      </c>
      <c r="B61" s="85" t="s">
        <v>26</v>
      </c>
      <c r="C61" s="87" t="s">
        <v>10</v>
      </c>
      <c r="D61" s="89">
        <v>85.47</v>
      </c>
      <c r="E61" s="91" t="s">
        <v>22</v>
      </c>
      <c r="F61" s="77" t="s">
        <v>82</v>
      </c>
      <c r="G61" s="80" t="s">
        <v>83</v>
      </c>
    </row>
    <row r="62" spans="1:7" ht="18.75" customHeight="1" thickBot="1">
      <c r="A62" s="84"/>
      <c r="B62" s="86"/>
      <c r="C62" s="88"/>
      <c r="D62" s="90"/>
      <c r="E62" s="92"/>
      <c r="F62" s="78"/>
      <c r="G62" s="81"/>
    </row>
    <row r="63" spans="1:7" ht="34.5" hidden="1" customHeight="1">
      <c r="A63" s="84"/>
      <c r="B63" s="86"/>
      <c r="C63" s="88"/>
      <c r="D63" s="90"/>
      <c r="E63" s="93"/>
      <c r="F63" s="79"/>
      <c r="G63" s="82"/>
    </row>
    <row r="64" spans="1:7" ht="34.5" customHeight="1">
      <c r="A64" s="83" t="s">
        <v>28</v>
      </c>
      <c r="B64" s="85" t="s">
        <v>26</v>
      </c>
      <c r="C64" s="87" t="s">
        <v>10</v>
      </c>
      <c r="D64" s="89">
        <v>370.37</v>
      </c>
      <c r="E64" s="91" t="s">
        <v>22</v>
      </c>
      <c r="F64" s="77" t="s">
        <v>99</v>
      </c>
      <c r="G64" s="80" t="s">
        <v>101</v>
      </c>
    </row>
    <row r="65" spans="1:7" ht="34.5" customHeight="1">
      <c r="A65" s="84"/>
      <c r="B65" s="86"/>
      <c r="C65" s="88"/>
      <c r="D65" s="90"/>
      <c r="E65" s="92"/>
      <c r="F65" s="78"/>
      <c r="G65" s="81"/>
    </row>
    <row r="66" spans="1:7" ht="9" customHeight="1">
      <c r="A66" s="84"/>
      <c r="B66" s="86"/>
      <c r="C66" s="88"/>
      <c r="D66" s="90"/>
      <c r="E66" s="93"/>
      <c r="F66" s="79"/>
      <c r="G66" s="82"/>
    </row>
    <row r="67" spans="1:7" ht="7.5" customHeight="1">
      <c r="A67" s="84" t="s">
        <v>36</v>
      </c>
      <c r="B67" s="86" t="s">
        <v>37</v>
      </c>
      <c r="C67" s="98" t="s">
        <v>38</v>
      </c>
      <c r="D67" s="90">
        <v>5820</v>
      </c>
      <c r="E67" s="88" t="s">
        <v>22</v>
      </c>
      <c r="F67" s="96" t="s">
        <v>75</v>
      </c>
      <c r="G67" s="97" t="s">
        <v>45</v>
      </c>
    </row>
    <row r="68" spans="1:7" ht="7.5" customHeight="1">
      <c r="A68" s="84"/>
      <c r="B68" s="86"/>
      <c r="C68" s="98"/>
      <c r="D68" s="90"/>
      <c r="E68" s="88"/>
      <c r="F68" s="78"/>
      <c r="G68" s="81"/>
    </row>
    <row r="69" spans="1:7" ht="7.5" customHeight="1">
      <c r="A69" s="84"/>
      <c r="B69" s="86"/>
      <c r="C69" s="98"/>
      <c r="D69" s="90"/>
      <c r="E69" s="88"/>
      <c r="F69" s="78"/>
      <c r="G69" s="81"/>
    </row>
    <row r="70" spans="1:7" ht="20.45" customHeight="1">
      <c r="A70" s="84"/>
      <c r="B70" s="86"/>
      <c r="C70" s="98"/>
      <c r="D70" s="90"/>
      <c r="E70" s="88"/>
      <c r="F70" s="79"/>
      <c r="G70" s="82"/>
    </row>
    <row r="71" spans="1:7" ht="20.45" hidden="1" customHeight="1">
      <c r="A71" s="84" t="s">
        <v>36</v>
      </c>
      <c r="B71" s="86" t="s">
        <v>37</v>
      </c>
      <c r="C71" s="98" t="s">
        <v>38</v>
      </c>
      <c r="D71" s="90"/>
      <c r="E71" s="88" t="s">
        <v>22</v>
      </c>
      <c r="F71" s="96" t="s">
        <v>54</v>
      </c>
      <c r="G71" s="97" t="s">
        <v>57</v>
      </c>
    </row>
    <row r="72" spans="1:7" ht="20.45" hidden="1" customHeight="1">
      <c r="A72" s="84"/>
      <c r="B72" s="86"/>
      <c r="C72" s="98"/>
      <c r="D72" s="90"/>
      <c r="E72" s="88"/>
      <c r="F72" s="78"/>
      <c r="G72" s="81"/>
    </row>
    <row r="73" spans="1:7" ht="12.75" hidden="1" customHeight="1">
      <c r="A73" s="84"/>
      <c r="B73" s="86"/>
      <c r="C73" s="98"/>
      <c r="D73" s="90"/>
      <c r="E73" s="88"/>
      <c r="F73" s="78"/>
      <c r="G73" s="81"/>
    </row>
    <row r="74" spans="1:7" ht="20.25" hidden="1" customHeight="1">
      <c r="A74" s="84"/>
      <c r="B74" s="86"/>
      <c r="C74" s="98"/>
      <c r="D74" s="90"/>
      <c r="E74" s="88"/>
      <c r="F74" s="79"/>
      <c r="G74" s="82"/>
    </row>
    <row r="75" spans="1:7" ht="20.25" customHeight="1">
      <c r="A75" s="84" t="s">
        <v>36</v>
      </c>
      <c r="B75" s="86" t="s">
        <v>37</v>
      </c>
      <c r="C75" s="98" t="s">
        <v>38</v>
      </c>
      <c r="D75" s="90">
        <v>1714</v>
      </c>
      <c r="E75" s="88" t="s">
        <v>22</v>
      </c>
      <c r="F75" s="96" t="s">
        <v>82</v>
      </c>
      <c r="G75" s="97" t="s">
        <v>98</v>
      </c>
    </row>
    <row r="76" spans="1:7" ht="20.25" customHeight="1">
      <c r="A76" s="84"/>
      <c r="B76" s="86"/>
      <c r="C76" s="98"/>
      <c r="D76" s="90"/>
      <c r="E76" s="88"/>
      <c r="F76" s="78"/>
      <c r="G76" s="81"/>
    </row>
    <row r="77" spans="1:7" ht="31.5" customHeight="1">
      <c r="A77" s="84"/>
      <c r="B77" s="86"/>
      <c r="C77" s="98"/>
      <c r="D77" s="90"/>
      <c r="E77" s="88"/>
      <c r="F77" s="78"/>
      <c r="G77" s="81"/>
    </row>
    <row r="78" spans="1:7" ht="20.25" hidden="1" customHeight="1">
      <c r="A78" s="84"/>
      <c r="B78" s="86"/>
      <c r="C78" s="98"/>
      <c r="D78" s="90"/>
      <c r="E78" s="88"/>
      <c r="F78" s="79"/>
      <c r="G78" s="82"/>
    </row>
    <row r="79" spans="1:7" ht="20.25" customHeight="1">
      <c r="A79" s="84" t="s">
        <v>36</v>
      </c>
      <c r="B79" s="86" t="s">
        <v>37</v>
      </c>
      <c r="C79" s="98" t="s">
        <v>38</v>
      </c>
      <c r="D79" s="90">
        <v>1000</v>
      </c>
      <c r="E79" s="88" t="s">
        <v>22</v>
      </c>
      <c r="F79" s="96" t="s">
        <v>104</v>
      </c>
      <c r="G79" s="97" t="s">
        <v>107</v>
      </c>
    </row>
    <row r="80" spans="1:7" ht="20.25" customHeight="1">
      <c r="A80" s="84"/>
      <c r="B80" s="86"/>
      <c r="C80" s="98"/>
      <c r="D80" s="90"/>
      <c r="E80" s="88"/>
      <c r="F80" s="78"/>
      <c r="G80" s="81"/>
    </row>
    <row r="81" spans="1:7" ht="12" customHeight="1">
      <c r="A81" s="84"/>
      <c r="B81" s="86"/>
      <c r="C81" s="98"/>
      <c r="D81" s="90"/>
      <c r="E81" s="88"/>
      <c r="F81" s="78"/>
      <c r="G81" s="81"/>
    </row>
    <row r="82" spans="1:7" ht="20.25" hidden="1" customHeight="1">
      <c r="A82" s="84"/>
      <c r="B82" s="86"/>
      <c r="C82" s="98"/>
      <c r="D82" s="90"/>
      <c r="E82" s="88"/>
      <c r="F82" s="79"/>
      <c r="G82" s="82"/>
    </row>
    <row r="83" spans="1:7" ht="20.25" customHeight="1">
      <c r="A83" s="84" t="s">
        <v>36</v>
      </c>
      <c r="B83" s="86" t="s">
        <v>37</v>
      </c>
      <c r="C83" s="98" t="s">
        <v>38</v>
      </c>
      <c r="D83" s="90">
        <v>4645</v>
      </c>
      <c r="E83" s="88" t="s">
        <v>22</v>
      </c>
      <c r="F83" s="96" t="s">
        <v>108</v>
      </c>
      <c r="G83" s="97" t="s">
        <v>107</v>
      </c>
    </row>
    <row r="84" spans="1:7" ht="20.25" customHeight="1">
      <c r="A84" s="84"/>
      <c r="B84" s="86"/>
      <c r="C84" s="98"/>
      <c r="D84" s="90"/>
      <c r="E84" s="88"/>
      <c r="F84" s="78"/>
      <c r="G84" s="81"/>
    </row>
    <row r="85" spans="1:7" ht="10.5" customHeight="1">
      <c r="A85" s="84"/>
      <c r="B85" s="86"/>
      <c r="C85" s="98"/>
      <c r="D85" s="90"/>
      <c r="E85" s="88"/>
      <c r="F85" s="78"/>
      <c r="G85" s="81"/>
    </row>
    <row r="86" spans="1:7" ht="20.25" hidden="1" customHeight="1">
      <c r="A86" s="84"/>
      <c r="B86" s="86"/>
      <c r="C86" s="98"/>
      <c r="D86" s="90"/>
      <c r="E86" s="88"/>
      <c r="F86" s="79"/>
      <c r="G86" s="82"/>
    </row>
    <row r="87" spans="1:7" ht="27" customHeight="1">
      <c r="A87" s="84" t="s">
        <v>11</v>
      </c>
      <c r="B87" s="86" t="s">
        <v>27</v>
      </c>
      <c r="C87" s="86" t="s">
        <v>8</v>
      </c>
      <c r="D87" s="100">
        <v>5006.3999999999996</v>
      </c>
      <c r="E87" s="102" t="s">
        <v>22</v>
      </c>
      <c r="F87" s="96" t="s">
        <v>79</v>
      </c>
      <c r="G87" s="97" t="s">
        <v>45</v>
      </c>
    </row>
    <row r="88" spans="1:7" ht="17.25" customHeight="1">
      <c r="A88" s="84"/>
      <c r="B88" s="86"/>
      <c r="C88" s="86"/>
      <c r="D88" s="100"/>
      <c r="E88" s="103"/>
      <c r="F88" s="78"/>
      <c r="G88" s="81"/>
    </row>
    <row r="89" spans="1:7" ht="1.5" customHeight="1">
      <c r="A89" s="84"/>
      <c r="B89" s="86"/>
      <c r="C89" s="86"/>
      <c r="D89" s="100"/>
      <c r="E89" s="103"/>
      <c r="F89" s="78"/>
      <c r="G89" s="9"/>
    </row>
    <row r="90" spans="1:7" ht="3.75" hidden="1" customHeight="1">
      <c r="A90" s="99"/>
      <c r="B90" s="96"/>
      <c r="C90" s="96"/>
      <c r="D90" s="101"/>
      <c r="E90" s="103"/>
      <c r="F90" s="78"/>
      <c r="G90" s="9"/>
    </row>
    <row r="91" spans="1:7" ht="45.75" customHeight="1">
      <c r="A91" s="48" t="s">
        <v>76</v>
      </c>
      <c r="B91" s="50" t="s">
        <v>77</v>
      </c>
      <c r="C91" s="44" t="s">
        <v>8</v>
      </c>
      <c r="D91" s="42">
        <v>24830.84</v>
      </c>
      <c r="E91" s="52" t="s">
        <v>22</v>
      </c>
      <c r="F91" s="43" t="s">
        <v>75</v>
      </c>
      <c r="G91" s="51" t="s">
        <v>45</v>
      </c>
    </row>
    <row r="92" spans="1:7" ht="45.75" customHeight="1">
      <c r="A92" s="48" t="s">
        <v>76</v>
      </c>
      <c r="B92" s="60" t="s">
        <v>77</v>
      </c>
      <c r="C92" s="44" t="s">
        <v>8</v>
      </c>
      <c r="D92" s="42">
        <v>662.26</v>
      </c>
      <c r="E92" s="62" t="s">
        <v>22</v>
      </c>
      <c r="F92" s="43" t="s">
        <v>81</v>
      </c>
      <c r="G92" s="61" t="s">
        <v>45</v>
      </c>
    </row>
    <row r="93" spans="1:7" ht="49.5" customHeight="1" thickBot="1">
      <c r="A93" s="48" t="s">
        <v>76</v>
      </c>
      <c r="B93" s="60" t="s">
        <v>77</v>
      </c>
      <c r="C93" s="44" t="s">
        <v>8</v>
      </c>
      <c r="D93" s="42">
        <v>17083.61</v>
      </c>
      <c r="E93" s="47" t="s">
        <v>22</v>
      </c>
      <c r="F93" s="43" t="s">
        <v>108</v>
      </c>
      <c r="G93" s="46" t="s">
        <v>45</v>
      </c>
    </row>
    <row r="94" spans="1:7" ht="15.75" customHeight="1" thickBot="1">
      <c r="A94" s="104" t="s">
        <v>15</v>
      </c>
      <c r="B94" s="105"/>
      <c r="C94" s="108">
        <v>2270</v>
      </c>
      <c r="D94" s="110" t="s">
        <v>13</v>
      </c>
      <c r="E94" s="111"/>
      <c r="F94" s="111"/>
      <c r="G94" s="112"/>
    </row>
    <row r="95" spans="1:7" ht="14.25" customHeight="1" thickBot="1">
      <c r="A95" s="106"/>
      <c r="B95" s="107"/>
      <c r="C95" s="109"/>
      <c r="D95" s="113">
        <f>D55+D87+D67+D58+D71+D93+D91+D61+D75+D64+D79+D92</f>
        <v>56886.340000000011</v>
      </c>
      <c r="E95" s="111"/>
      <c r="F95" s="111"/>
      <c r="G95" s="112"/>
    </row>
    <row r="96" spans="1:7" ht="15.75" hidden="1" customHeight="1">
      <c r="A96" s="14"/>
      <c r="B96" s="15"/>
      <c r="C96" s="16"/>
      <c r="D96" s="2"/>
      <c r="E96" s="2"/>
      <c r="F96" s="2"/>
      <c r="G96" s="2"/>
    </row>
    <row r="97" spans="1:7" ht="15.75" hidden="1" customHeight="1">
      <c r="A97" s="14"/>
      <c r="B97" s="15"/>
      <c r="C97" s="16"/>
      <c r="D97" s="2"/>
      <c r="E97" s="2"/>
      <c r="F97" s="2"/>
      <c r="G97" s="2"/>
    </row>
    <row r="98" spans="1:7" ht="19.5" customHeight="1">
      <c r="A98" s="94" t="s">
        <v>135</v>
      </c>
      <c r="B98" s="95"/>
      <c r="C98" s="95"/>
      <c r="D98" s="95"/>
      <c r="E98" s="95"/>
      <c r="F98" s="95"/>
      <c r="G98" s="95"/>
    </row>
    <row r="99" spans="1:7" ht="25.15" customHeight="1">
      <c r="A99" s="3" t="s">
        <v>21</v>
      </c>
      <c r="B99" s="3"/>
      <c r="C99" s="3"/>
      <c r="D99" s="3"/>
      <c r="E99" s="3" t="s">
        <v>16</v>
      </c>
      <c r="F99" s="2"/>
      <c r="G99" s="10"/>
    </row>
  </sheetData>
  <mergeCells count="87">
    <mergeCell ref="F83:F86"/>
    <mergeCell ref="G83:G86"/>
    <mergeCell ref="A83:A86"/>
    <mergeCell ref="B83:B86"/>
    <mergeCell ref="C83:C86"/>
    <mergeCell ref="D83:D86"/>
    <mergeCell ref="E83:E86"/>
    <mergeCell ref="F79:F82"/>
    <mergeCell ref="G79:G82"/>
    <mergeCell ref="A79:A82"/>
    <mergeCell ref="B79:B82"/>
    <mergeCell ref="C79:C82"/>
    <mergeCell ref="D79:D82"/>
    <mergeCell ref="E79:E82"/>
    <mergeCell ref="F75:F78"/>
    <mergeCell ref="G75:G78"/>
    <mergeCell ref="A75:A78"/>
    <mergeCell ref="B75:B78"/>
    <mergeCell ref="C75:C78"/>
    <mergeCell ref="D75:D78"/>
    <mergeCell ref="E75:E78"/>
    <mergeCell ref="F61:F63"/>
    <mergeCell ref="G61:G63"/>
    <mergeCell ref="A61:A63"/>
    <mergeCell ref="B61:B63"/>
    <mergeCell ref="C61:C63"/>
    <mergeCell ref="D61:D63"/>
    <mergeCell ref="E61:E63"/>
    <mergeCell ref="A67:A70"/>
    <mergeCell ref="B67:B70"/>
    <mergeCell ref="C67:C70"/>
    <mergeCell ref="D67:D70"/>
    <mergeCell ref="E67:E70"/>
    <mergeCell ref="A1:G1"/>
    <mergeCell ref="A2:G2"/>
    <mergeCell ref="A3:G3"/>
    <mergeCell ref="D52:G52"/>
    <mergeCell ref="D22:G22"/>
    <mergeCell ref="A21:B22"/>
    <mergeCell ref="C21:C22"/>
    <mergeCell ref="D21:G21"/>
    <mergeCell ref="A52:B54"/>
    <mergeCell ref="C52:C54"/>
    <mergeCell ref="D53:G53"/>
    <mergeCell ref="D54:G54"/>
    <mergeCell ref="G87:G88"/>
    <mergeCell ref="A94:B95"/>
    <mergeCell ref="C94:C95"/>
    <mergeCell ref="D94:G94"/>
    <mergeCell ref="D95:G95"/>
    <mergeCell ref="F55:F57"/>
    <mergeCell ref="G55:G56"/>
    <mergeCell ref="A58:A60"/>
    <mergeCell ref="B58:B60"/>
    <mergeCell ref="C58:C60"/>
    <mergeCell ref="D58:D60"/>
    <mergeCell ref="E58:E60"/>
    <mergeCell ref="F58:F60"/>
    <mergeCell ref="G58:G60"/>
    <mergeCell ref="A55:A57"/>
    <mergeCell ref="B55:B57"/>
    <mergeCell ref="C55:C57"/>
    <mergeCell ref="D55:D57"/>
    <mergeCell ref="E55:E57"/>
    <mergeCell ref="A98:G98"/>
    <mergeCell ref="F67:F70"/>
    <mergeCell ref="G67:G70"/>
    <mergeCell ref="A71:A74"/>
    <mergeCell ref="B71:B74"/>
    <mergeCell ref="C71:C74"/>
    <mergeCell ref="D71:D74"/>
    <mergeCell ref="E71:E74"/>
    <mergeCell ref="F71:F74"/>
    <mergeCell ref="G71:G74"/>
    <mergeCell ref="A87:A90"/>
    <mergeCell ref="B87:B90"/>
    <mergeCell ref="C87:C90"/>
    <mergeCell ref="D87:D90"/>
    <mergeCell ref="E87:E90"/>
    <mergeCell ref="F87:F90"/>
    <mergeCell ref="F64:F66"/>
    <mergeCell ref="G64:G66"/>
    <mergeCell ref="A64:A66"/>
    <mergeCell ref="B64:B66"/>
    <mergeCell ref="C64:C66"/>
    <mergeCell ref="D64:D66"/>
    <mergeCell ref="E64:E66"/>
  </mergeCells>
  <pageMargins left="0.70866141732283472" right="0.70866141732283472" top="0.35433070866141736" bottom="0.35433070866141736" header="0.31496062992125984" footer="0.31496062992125984"/>
  <pageSetup paperSize="9" scale="63" orientation="portrait" r:id="rId1"/>
  <rowBreaks count="3" manualBreakCount="3">
    <brk id="35" max="6" man="1"/>
    <brk id="90" max="6" man="1"/>
    <brk id="9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21"/>
  <sheetViews>
    <sheetView tabSelected="1" view="pageBreakPreview" zoomScaleNormal="100" zoomScaleSheetLayoutView="100" workbookViewId="0">
      <selection activeCell="B20" sqref="B20"/>
    </sheetView>
  </sheetViews>
  <sheetFormatPr defaultRowHeight="15"/>
  <cols>
    <col min="1" max="1" width="22.140625" customWidth="1"/>
    <col min="2" max="2" width="41.42578125" customWidth="1"/>
    <col min="3" max="3" width="20.140625" customWidth="1"/>
  </cols>
  <sheetData>
    <row r="1" spans="1:3" ht="20.25" customHeight="1">
      <c r="A1" s="133" t="s">
        <v>17</v>
      </c>
      <c r="B1" s="134"/>
      <c r="C1" s="134"/>
    </row>
    <row r="2" spans="1:3">
      <c r="A2" s="133" t="s">
        <v>18</v>
      </c>
      <c r="B2" s="134"/>
      <c r="C2" s="134"/>
    </row>
    <row r="4" spans="1:3">
      <c r="A4" t="s">
        <v>132</v>
      </c>
      <c r="B4" s="4" t="s">
        <v>133</v>
      </c>
      <c r="C4" t="s">
        <v>19</v>
      </c>
    </row>
    <row r="6" spans="1:3" ht="65.25" customHeight="1">
      <c r="A6" s="135" t="s">
        <v>53</v>
      </c>
      <c r="B6" s="135"/>
      <c r="C6" s="135"/>
    </row>
    <row r="7" spans="1:3" ht="48.75" customHeight="1">
      <c r="A7" s="135" t="s">
        <v>32</v>
      </c>
      <c r="B7" s="135"/>
      <c r="C7" s="135"/>
    </row>
    <row r="8" spans="1:3" ht="22.5" customHeight="1">
      <c r="A8" s="117" t="s">
        <v>20</v>
      </c>
      <c r="B8" s="117"/>
      <c r="C8" s="117"/>
    </row>
    <row r="9" spans="1:3" ht="9.75" customHeight="1"/>
    <row r="10" spans="1:3" ht="24.75" customHeight="1">
      <c r="A10" s="119" t="s">
        <v>78</v>
      </c>
      <c r="B10" s="119"/>
      <c r="C10" s="119"/>
    </row>
    <row r="11" spans="1:3" ht="33.75" customHeight="1">
      <c r="A11" s="132" t="s">
        <v>129</v>
      </c>
      <c r="B11" s="132"/>
      <c r="C11" s="132"/>
    </row>
    <row r="12" spans="1:3" ht="36" hidden="1" customHeight="1">
      <c r="A12" s="132" t="s">
        <v>112</v>
      </c>
      <c r="B12" s="132"/>
      <c r="C12" s="132"/>
    </row>
    <row r="13" spans="1:3" ht="43.5" hidden="1" customHeight="1">
      <c r="A13" s="132" t="s">
        <v>115</v>
      </c>
      <c r="B13" s="132"/>
      <c r="C13" s="132"/>
    </row>
    <row r="14" spans="1:3" ht="39" customHeight="1">
      <c r="A14" s="119" t="s">
        <v>33</v>
      </c>
      <c r="B14" s="119"/>
      <c r="C14" s="119"/>
    </row>
    <row r="15" spans="1:3" ht="63.75" customHeight="1">
      <c r="A15" s="119" t="s">
        <v>130</v>
      </c>
      <c r="B15" s="119"/>
      <c r="C15" s="119"/>
    </row>
    <row r="16" spans="1:3" ht="83.25" hidden="1" customHeight="1">
      <c r="A16" s="119" t="s">
        <v>91</v>
      </c>
      <c r="B16" s="119"/>
      <c r="C16" s="119"/>
    </row>
    <row r="17" spans="1:3" ht="96" hidden="1" customHeight="1">
      <c r="A17" s="119" t="s">
        <v>131</v>
      </c>
      <c r="B17" s="119"/>
      <c r="C17" s="119"/>
    </row>
    <row r="18" spans="1:3" ht="51.75" customHeight="1">
      <c r="A18" s="119" t="s">
        <v>134</v>
      </c>
      <c r="B18" s="119"/>
      <c r="C18" s="119"/>
    </row>
    <row r="19" spans="1:3" ht="14.25" customHeight="1">
      <c r="A19" s="45"/>
      <c r="B19" s="45"/>
      <c r="C19" s="45"/>
    </row>
    <row r="20" spans="1:3" ht="30.6" customHeight="1">
      <c r="A20" s="45"/>
      <c r="B20" s="45" t="s">
        <v>49</v>
      </c>
      <c r="C20" s="45"/>
    </row>
    <row r="21" spans="1:3">
      <c r="A21" s="5" t="s">
        <v>21</v>
      </c>
      <c r="C21" s="5" t="s">
        <v>16</v>
      </c>
    </row>
  </sheetData>
  <mergeCells count="14">
    <mergeCell ref="A10:C10"/>
    <mergeCell ref="A1:C1"/>
    <mergeCell ref="A2:C2"/>
    <mergeCell ref="A6:C6"/>
    <mergeCell ref="A7:C7"/>
    <mergeCell ref="A8:C8"/>
    <mergeCell ref="A18:C18"/>
    <mergeCell ref="A11:C11"/>
    <mergeCell ref="A12:C12"/>
    <mergeCell ref="A14:C14"/>
    <mergeCell ref="A15:C15"/>
    <mergeCell ref="A16:C16"/>
    <mergeCell ref="A17:C17"/>
    <mergeCell ref="A13:C13"/>
  </mergeCells>
  <pageMargins left="0.98425196850393704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0"/>
  <sheetViews>
    <sheetView view="pageBreakPreview" zoomScale="110" zoomScaleNormal="100" zoomScaleSheetLayoutView="110" workbookViewId="0">
      <selection activeCell="A18" sqref="A18:C18"/>
    </sheetView>
  </sheetViews>
  <sheetFormatPr defaultRowHeight="15"/>
  <cols>
    <col min="1" max="1" width="22.140625" customWidth="1"/>
    <col min="2" max="2" width="41.42578125" customWidth="1"/>
    <col min="3" max="3" width="20.140625" customWidth="1"/>
  </cols>
  <sheetData>
    <row r="1" spans="1:3" ht="20.25" customHeight="1">
      <c r="A1" s="133" t="s">
        <v>17</v>
      </c>
      <c r="B1" s="134"/>
      <c r="C1" s="134"/>
    </row>
    <row r="2" spans="1:3">
      <c r="A2" s="133" t="s">
        <v>18</v>
      </c>
      <c r="B2" s="134"/>
      <c r="C2" s="134"/>
    </row>
    <row r="4" spans="1:3">
      <c r="A4" t="s">
        <v>111</v>
      </c>
      <c r="B4" s="4" t="s">
        <v>110</v>
      </c>
      <c r="C4" t="s">
        <v>19</v>
      </c>
    </row>
    <row r="6" spans="1:3" ht="65.25" customHeight="1">
      <c r="A6" s="135" t="s">
        <v>53</v>
      </c>
      <c r="B6" s="135"/>
      <c r="C6" s="135"/>
    </row>
    <row r="7" spans="1:3" ht="48.75" customHeight="1">
      <c r="A7" s="135" t="s">
        <v>32</v>
      </c>
      <c r="B7" s="135"/>
      <c r="C7" s="135"/>
    </row>
    <row r="8" spans="1:3" ht="22.5" customHeight="1">
      <c r="A8" s="117" t="s">
        <v>20</v>
      </c>
      <c r="B8" s="117"/>
      <c r="C8" s="117"/>
    </row>
    <row r="9" spans="1:3" ht="9.75" customHeight="1"/>
    <row r="10" spans="1:3" ht="15" hidden="1" customHeight="1">
      <c r="A10" s="119"/>
      <c r="B10" s="119"/>
      <c r="C10" s="119"/>
    </row>
    <row r="11" spans="1:3" ht="34.5" hidden="1" customHeight="1">
      <c r="A11" s="132"/>
      <c r="B11" s="132"/>
      <c r="C11" s="132"/>
    </row>
    <row r="12" spans="1:3" ht="33" hidden="1" customHeight="1">
      <c r="A12" s="132"/>
      <c r="B12" s="132"/>
      <c r="C12" s="132"/>
    </row>
    <row r="13" spans="1:3" ht="33.75" hidden="1" customHeight="1">
      <c r="A13" s="132"/>
      <c r="B13" s="132"/>
      <c r="C13" s="132"/>
    </row>
    <row r="14" spans="1:3" ht="37.5" hidden="1" customHeight="1">
      <c r="A14" s="132"/>
      <c r="B14" s="132"/>
      <c r="C14" s="132"/>
    </row>
    <row r="15" spans="1:3" ht="30" hidden="1" customHeight="1">
      <c r="A15" s="119"/>
      <c r="B15" s="119"/>
      <c r="C15" s="119"/>
    </row>
    <row r="16" spans="1:3" ht="60.75" customHeight="1">
      <c r="A16" s="119" t="s">
        <v>109</v>
      </c>
      <c r="B16" s="119"/>
      <c r="C16" s="119"/>
    </row>
    <row r="17" spans="1:3" ht="47.25" customHeight="1">
      <c r="A17" s="119" t="s">
        <v>113</v>
      </c>
      <c r="B17" s="119"/>
      <c r="C17" s="119"/>
    </row>
    <row r="18" spans="1:3" ht="66.75" customHeight="1">
      <c r="A18" s="119" t="s">
        <v>116</v>
      </c>
      <c r="B18" s="119"/>
      <c r="C18" s="119"/>
    </row>
    <row r="19" spans="1:3" ht="39.75" customHeight="1">
      <c r="A19" s="49"/>
      <c r="B19" s="49"/>
      <c r="C19" s="49"/>
    </row>
    <row r="20" spans="1:3">
      <c r="A20" s="5" t="s">
        <v>21</v>
      </c>
      <c r="C20" s="5" t="s">
        <v>16</v>
      </c>
    </row>
  </sheetData>
  <mergeCells count="14">
    <mergeCell ref="A17:C17"/>
    <mergeCell ref="A18:C18"/>
    <mergeCell ref="A11:C11"/>
    <mergeCell ref="A12:C12"/>
    <mergeCell ref="A13:C13"/>
    <mergeCell ref="A14:C14"/>
    <mergeCell ref="A15:C15"/>
    <mergeCell ref="A16:C16"/>
    <mergeCell ref="A10:C10"/>
    <mergeCell ref="A1:C1"/>
    <mergeCell ref="A2:C2"/>
    <mergeCell ref="A6:C6"/>
    <mergeCell ref="A7:C7"/>
    <mergeCell ref="A8:C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view="pageBreakPreview" topLeftCell="A9" zoomScale="110" zoomScaleNormal="100" zoomScaleSheetLayoutView="110" workbookViewId="0">
      <selection activeCell="A22" sqref="A22:XFD22"/>
    </sheetView>
  </sheetViews>
  <sheetFormatPr defaultRowHeight="15"/>
  <cols>
    <col min="1" max="1" width="22.140625" customWidth="1"/>
    <col min="2" max="2" width="41.42578125" customWidth="1"/>
    <col min="3" max="3" width="20.140625" customWidth="1"/>
  </cols>
  <sheetData>
    <row r="1" spans="1:3" ht="20.25" customHeight="1">
      <c r="A1" s="133" t="s">
        <v>17</v>
      </c>
      <c r="B1" s="134"/>
      <c r="C1" s="134"/>
    </row>
    <row r="2" spans="1:3">
      <c r="A2" s="133" t="s">
        <v>18</v>
      </c>
      <c r="B2" s="134"/>
      <c r="C2" s="134"/>
    </row>
    <row r="4" spans="1:3">
      <c r="A4" t="s">
        <v>119</v>
      </c>
      <c r="B4" s="4" t="s">
        <v>118</v>
      </c>
      <c r="C4" t="s">
        <v>19</v>
      </c>
    </row>
    <row r="6" spans="1:3" ht="65.25" customHeight="1">
      <c r="A6" s="135" t="s">
        <v>53</v>
      </c>
      <c r="B6" s="135"/>
      <c r="C6" s="135"/>
    </row>
    <row r="7" spans="1:3" ht="48.75" customHeight="1">
      <c r="A7" s="135" t="s">
        <v>32</v>
      </c>
      <c r="B7" s="135"/>
      <c r="C7" s="135"/>
    </row>
    <row r="8" spans="1:3" ht="22.5" customHeight="1">
      <c r="A8" s="117" t="s">
        <v>20</v>
      </c>
      <c r="B8" s="117"/>
      <c r="C8" s="117"/>
    </row>
    <row r="9" spans="1:3" ht="9.75" customHeight="1"/>
    <row r="10" spans="1:3" ht="15" hidden="1" customHeight="1">
      <c r="A10" s="119"/>
      <c r="B10" s="119"/>
      <c r="C10" s="119"/>
    </row>
    <row r="11" spans="1:3" ht="34.5" hidden="1" customHeight="1">
      <c r="A11" s="132"/>
      <c r="B11" s="132"/>
      <c r="C11" s="132"/>
    </row>
    <row r="12" spans="1:3" ht="33" hidden="1" customHeight="1">
      <c r="A12" s="132"/>
      <c r="B12" s="132"/>
      <c r="C12" s="132"/>
    </row>
    <row r="13" spans="1:3" ht="33.75" hidden="1" customHeight="1">
      <c r="A13" s="132"/>
      <c r="B13" s="132"/>
      <c r="C13" s="132"/>
    </row>
    <row r="14" spans="1:3" ht="37.5" hidden="1" customHeight="1">
      <c r="A14" s="132"/>
      <c r="B14" s="132"/>
      <c r="C14" s="132"/>
    </row>
    <row r="15" spans="1:3" ht="30" hidden="1" customHeight="1">
      <c r="A15" s="119"/>
      <c r="B15" s="119"/>
      <c r="C15" s="119"/>
    </row>
    <row r="16" spans="1:3" ht="15" customHeight="1">
      <c r="A16" s="119" t="s">
        <v>78</v>
      </c>
      <c r="B16" s="119"/>
      <c r="C16" s="119"/>
    </row>
    <row r="17" spans="1:3" ht="36" customHeight="1">
      <c r="A17" s="132" t="s">
        <v>122</v>
      </c>
      <c r="B17" s="132"/>
      <c r="C17" s="132"/>
    </row>
    <row r="18" spans="1:3" ht="51.75" customHeight="1">
      <c r="A18" s="132" t="s">
        <v>124</v>
      </c>
      <c r="B18" s="132"/>
      <c r="C18" s="132"/>
    </row>
    <row r="19" spans="1:3" ht="49.5" customHeight="1">
      <c r="A19" s="132" t="s">
        <v>126</v>
      </c>
      <c r="B19" s="132"/>
      <c r="C19" s="132"/>
    </row>
    <row r="20" spans="1:3" ht="39" customHeight="1">
      <c r="A20" s="119" t="s">
        <v>33</v>
      </c>
      <c r="B20" s="119"/>
      <c r="C20" s="119"/>
    </row>
    <row r="21" spans="1:3" ht="63.75" customHeight="1">
      <c r="A21" s="119" t="s">
        <v>128</v>
      </c>
      <c r="B21" s="119"/>
      <c r="C21" s="119"/>
    </row>
    <row r="22" spans="1:3" ht="52.5" customHeight="1">
      <c r="A22" s="119" t="s">
        <v>123</v>
      </c>
      <c r="B22" s="119"/>
      <c r="C22" s="119"/>
    </row>
    <row r="23" spans="1:3" ht="66.75" customHeight="1">
      <c r="A23" s="119" t="s">
        <v>125</v>
      </c>
      <c r="B23" s="119"/>
      <c r="C23" s="119"/>
    </row>
    <row r="24" spans="1:3" ht="83.25" customHeight="1">
      <c r="A24" s="119" t="s">
        <v>127</v>
      </c>
      <c r="B24" s="119"/>
      <c r="C24" s="119"/>
    </row>
    <row r="25" spans="1:3" ht="30.6" customHeight="1">
      <c r="A25" s="71"/>
      <c r="B25" s="71" t="s">
        <v>49</v>
      </c>
      <c r="C25" s="71"/>
    </row>
    <row r="26" spans="1:3">
      <c r="A26" s="5" t="s">
        <v>21</v>
      </c>
      <c r="C26" s="5" t="s">
        <v>16</v>
      </c>
    </row>
  </sheetData>
  <mergeCells count="20">
    <mergeCell ref="A18:C18"/>
    <mergeCell ref="A24:C24"/>
    <mergeCell ref="A17:C17"/>
    <mergeCell ref="A11:C11"/>
    <mergeCell ref="A12:C12"/>
    <mergeCell ref="A13:C13"/>
    <mergeCell ref="A14:C14"/>
    <mergeCell ref="A15:C15"/>
    <mergeCell ref="A16:C16"/>
    <mergeCell ref="A10:C10"/>
    <mergeCell ref="A1:C1"/>
    <mergeCell ref="A2:C2"/>
    <mergeCell ref="A6:C6"/>
    <mergeCell ref="A7:C7"/>
    <mergeCell ref="A8:C8"/>
    <mergeCell ref="A19:C19"/>
    <mergeCell ref="A20:C20"/>
    <mergeCell ref="A21:C21"/>
    <mergeCell ref="A22:C22"/>
    <mergeCell ref="A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26</vt:lpstr>
      <vt:lpstr>28</vt:lpstr>
      <vt:lpstr>29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1111-LytvynL</dc:creator>
  <cp:lastModifiedBy>1111-LytvynL</cp:lastModifiedBy>
  <cp:lastPrinted>2023-10-16T09:11:55Z</cp:lastPrinted>
  <dcterms:created xsi:type="dcterms:W3CDTF">2020-03-18T08:24:13Z</dcterms:created>
  <dcterms:modified xsi:type="dcterms:W3CDTF">2023-10-16T09:23:33Z</dcterms:modified>
</cp:coreProperties>
</file>