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730" windowHeight="8910"/>
  </bookViews>
  <sheets>
    <sheet name="Лист1" sheetId="1" r:id="rId1"/>
    <sheet name="Лист2" sheetId="2" r:id="rId2"/>
  </sheets>
  <definedNames>
    <definedName name="_xlnm.Print_Area" localSheetId="0">Лист1!$A$1:$H$24</definedName>
  </definedNames>
  <calcPr calcId="124519"/>
</workbook>
</file>

<file path=xl/calcChain.xml><?xml version="1.0" encoding="utf-8"?>
<calcChain xmlns="http://schemas.openxmlformats.org/spreadsheetml/2006/main">
  <c r="C21" i="1"/>
  <c r="C18"/>
  <c r="C17"/>
  <c r="H21"/>
  <c r="H18"/>
  <c r="C19"/>
  <c r="C16"/>
  <c r="C15"/>
  <c r="D21"/>
  <c r="D19"/>
  <c r="D15"/>
</calcChain>
</file>

<file path=xl/sharedStrings.xml><?xml version="1.0" encoding="utf-8"?>
<sst xmlns="http://schemas.openxmlformats.org/spreadsheetml/2006/main" count="56" uniqueCount="29">
  <si>
    <t xml:space="preserve">  №</t>
  </si>
  <si>
    <t>Вид робіт</t>
  </si>
  <si>
    <t>Додаток № 1</t>
  </si>
  <si>
    <t>Обсяг робіт</t>
  </si>
  <si>
    <t>КАЛЕНДАРНИЙ ГРАФІК ВИКОНАННЯ РОБІТ</t>
  </si>
  <si>
    <t xml:space="preserve"> на будівництво об'єкту:</t>
  </si>
  <si>
    <t>-</t>
  </si>
  <si>
    <t>Всього:</t>
  </si>
  <si>
    <t>Грудень               2019</t>
  </si>
  <si>
    <t>Січень             2020</t>
  </si>
  <si>
    <t>Лютий                2020</t>
  </si>
  <si>
    <t>Березень                       2020</t>
  </si>
  <si>
    <t>Квітень                  2020</t>
  </si>
  <si>
    <t>Період</t>
  </si>
  <si>
    <t>Вартість, грн.                             з ПДВ</t>
  </si>
  <si>
    <t>до Додаткової угоди №20/3</t>
  </si>
  <si>
    <t>до Договору підряду №20</t>
  </si>
  <si>
    <t>від "23" вересня 2018 р.</t>
  </si>
  <si>
    <t xml:space="preserve">"Капітальний ремонт системи фільтрації басейну позашкільного навчального закладу «Дитячо-юнацька спортивна школа №10», розташованого за адресою: 50036, Дніпропетровська область, м. Кривий Ріг, вул. Бикова, 4" </t>
  </si>
  <si>
    <t>Загальнобудівельні роботи</t>
  </si>
  <si>
    <t>Технологічне водопостачання</t>
  </si>
  <si>
    <t xml:space="preserve">Придбання устаткування </t>
  </si>
  <si>
    <t>Побутове водопостачання та каналізація</t>
  </si>
  <si>
    <t>Електромонтажні роботи</t>
  </si>
  <si>
    <t>Пусконаналагоджувальні роботи</t>
  </si>
  <si>
    <t>(ДК 021:2015:45453000-7 - Капітальний ремонт і реставрація)</t>
  </si>
  <si>
    <t xml:space="preserve">
           _______________________ В.Є. Катькін                                                                                     ______________ Б.Ф.Лиманський</t>
  </si>
  <si>
    <r>
      <t xml:space="preserve">                            ЗАМОВНИК:                                                                                                                            ПІДРЯДНИК:     
</t>
    </r>
    <r>
      <rPr>
        <sz val="12"/>
        <color theme="1"/>
        <rFont val="Times New Roman"/>
        <family val="1"/>
        <charset val="204"/>
      </rPr>
      <t xml:space="preserve"> Начальник управління капітального  будівництва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Директор ТОВ "САПСАН-КР" 
 виконкому Криворізької міської ради
              </t>
    </r>
  </si>
  <si>
    <r>
      <t>від "</t>
    </r>
    <r>
      <rPr>
        <u/>
        <sz val="11"/>
        <color theme="1"/>
        <rFont val="Times New Roman"/>
        <family val="1"/>
        <charset val="204"/>
      </rPr>
      <t>30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>квітня</t>
    </r>
    <r>
      <rPr>
        <sz val="11"/>
        <color theme="1"/>
        <rFont val="Times New Roman"/>
        <family val="1"/>
        <charset val="204"/>
      </rPr>
      <t xml:space="preserve"> 2020 р.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</si>
</sst>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/>
    <xf numFmtId="0" fontId="11" fillId="0" borderId="8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/>
    <xf numFmtId="0" fontId="7" fillId="0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70" workbookViewId="0">
      <selection activeCell="A9" sqref="A9:H9"/>
    </sheetView>
  </sheetViews>
  <sheetFormatPr defaultRowHeight="15"/>
  <cols>
    <col min="1" max="1" width="2" style="1" customWidth="1"/>
    <col min="2" max="2" width="57.7109375" style="1" customWidth="1"/>
    <col min="3" max="3" width="13.42578125" style="1" customWidth="1"/>
    <col min="4" max="4" width="11.85546875" style="1" customWidth="1"/>
    <col min="5" max="5" width="10.140625" style="1" customWidth="1"/>
    <col min="6" max="6" width="9.85546875" style="1" customWidth="1"/>
    <col min="7" max="7" width="11.85546875" style="1" customWidth="1"/>
    <col min="8" max="8" width="14.7109375" style="1" customWidth="1"/>
    <col min="9" max="9" width="14.140625" style="1" customWidth="1"/>
    <col min="10" max="16384" width="9.140625" style="1"/>
  </cols>
  <sheetData>
    <row r="1" spans="1:10" s="3" customFormat="1" ht="15" customHeight="1">
      <c r="D1" s="4"/>
      <c r="G1" s="51" t="s">
        <v>2</v>
      </c>
      <c r="H1" s="51"/>
    </row>
    <row r="2" spans="1:10" s="3" customFormat="1" ht="15" customHeight="1">
      <c r="D2" s="4"/>
      <c r="G2" s="51" t="s">
        <v>15</v>
      </c>
      <c r="H2" s="51"/>
    </row>
    <row r="3" spans="1:10" s="3" customFormat="1" ht="15" customHeight="1">
      <c r="D3" s="4"/>
      <c r="G3" s="51" t="s">
        <v>28</v>
      </c>
      <c r="H3" s="51"/>
    </row>
    <row r="4" spans="1:10" s="3" customFormat="1" ht="15" customHeight="1">
      <c r="D4" s="4"/>
      <c r="G4" s="51" t="s">
        <v>16</v>
      </c>
      <c r="H4" s="51"/>
    </row>
    <row r="5" spans="1:10" s="3" customFormat="1" ht="15" customHeight="1">
      <c r="D5" s="4"/>
      <c r="G5" s="51" t="s">
        <v>17</v>
      </c>
      <c r="H5" s="51"/>
    </row>
    <row r="6" spans="1:10" s="3" customFormat="1">
      <c r="G6" s="29"/>
      <c r="H6" s="29"/>
    </row>
    <row r="7" spans="1:10" ht="27.75" customHeight="1">
      <c r="A7" s="42" t="s">
        <v>4</v>
      </c>
      <c r="B7" s="43"/>
      <c r="C7" s="43"/>
      <c r="D7" s="43"/>
      <c r="E7" s="43"/>
      <c r="F7" s="43"/>
      <c r="G7" s="43"/>
      <c r="H7" s="43"/>
      <c r="I7" s="5"/>
    </row>
    <row r="8" spans="1:10" ht="15.75">
      <c r="A8" s="44" t="s">
        <v>5</v>
      </c>
      <c r="B8" s="43"/>
      <c r="C8" s="43"/>
      <c r="D8" s="43"/>
      <c r="E8" s="43"/>
      <c r="F8" s="43"/>
      <c r="G8" s="43"/>
      <c r="H8" s="43"/>
      <c r="I8" s="6"/>
    </row>
    <row r="9" spans="1:10" ht="39.75" customHeight="1">
      <c r="A9" s="45" t="s">
        <v>18</v>
      </c>
      <c r="B9" s="46"/>
      <c r="C9" s="46"/>
      <c r="D9" s="46"/>
      <c r="E9" s="46"/>
      <c r="F9" s="46"/>
      <c r="G9" s="46"/>
      <c r="H9" s="46"/>
      <c r="I9" s="7"/>
    </row>
    <row r="10" spans="1:10" ht="15.75">
      <c r="A10" s="45" t="s">
        <v>25</v>
      </c>
      <c r="B10" s="45"/>
      <c r="C10" s="45"/>
      <c r="D10" s="45"/>
      <c r="E10" s="45"/>
      <c r="F10" s="45"/>
      <c r="G10" s="45"/>
      <c r="H10" s="45"/>
      <c r="I10" s="25"/>
    </row>
    <row r="11" spans="1:10" ht="18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10" s="8" customFormat="1" ht="15.75" customHeight="1">
      <c r="A12" s="41" t="s">
        <v>0</v>
      </c>
      <c r="B12" s="39" t="s">
        <v>1</v>
      </c>
      <c r="C12" s="24" t="s">
        <v>3</v>
      </c>
      <c r="D12" s="47" t="s">
        <v>13</v>
      </c>
      <c r="E12" s="48"/>
      <c r="F12" s="48"/>
      <c r="G12" s="48"/>
      <c r="H12" s="49"/>
      <c r="I12" s="36"/>
      <c r="J12" s="36"/>
    </row>
    <row r="13" spans="1:10" s="11" customFormat="1" ht="28.5" customHeight="1">
      <c r="A13" s="41"/>
      <c r="B13" s="40"/>
      <c r="C13" s="9" t="s">
        <v>14</v>
      </c>
      <c r="D13" s="10" t="s">
        <v>8</v>
      </c>
      <c r="E13" s="10" t="s">
        <v>9</v>
      </c>
      <c r="F13" s="10" t="s">
        <v>10</v>
      </c>
      <c r="G13" s="10" t="s">
        <v>11</v>
      </c>
      <c r="H13" s="10" t="s">
        <v>12</v>
      </c>
    </row>
    <row r="14" spans="1:10" s="11" customFormat="1" ht="12.75">
      <c r="A14" s="12">
        <v>1</v>
      </c>
      <c r="B14" s="13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</row>
    <row r="15" spans="1:10">
      <c r="A15" s="15">
        <v>1</v>
      </c>
      <c r="B15" s="18" t="s">
        <v>19</v>
      </c>
      <c r="C15" s="19">
        <f>D15+H15</f>
        <v>1586073.5999999999</v>
      </c>
      <c r="D15" s="20">
        <f>1462574.4</f>
        <v>1462574.4</v>
      </c>
      <c r="E15" s="19" t="s">
        <v>6</v>
      </c>
      <c r="F15" s="19" t="s">
        <v>6</v>
      </c>
      <c r="G15" s="19" t="s">
        <v>6</v>
      </c>
      <c r="H15" s="20">
        <v>123499.2</v>
      </c>
    </row>
    <row r="16" spans="1:10">
      <c r="A16" s="15">
        <v>2</v>
      </c>
      <c r="B16" s="18" t="s">
        <v>20</v>
      </c>
      <c r="C16" s="19">
        <f>D16</f>
        <v>494854.8</v>
      </c>
      <c r="D16" s="20">
        <v>494854.8</v>
      </c>
      <c r="E16" s="19" t="s">
        <v>6</v>
      </c>
      <c r="F16" s="19" t="s">
        <v>6</v>
      </c>
      <c r="G16" s="30" t="s">
        <v>6</v>
      </c>
      <c r="H16" s="19" t="s">
        <v>6</v>
      </c>
    </row>
    <row r="17" spans="1:9" s="11" customFormat="1">
      <c r="A17" s="15">
        <v>3</v>
      </c>
      <c r="B17" s="18" t="s">
        <v>21</v>
      </c>
      <c r="C17" s="19">
        <f>D17</f>
        <v>3940757.28</v>
      </c>
      <c r="D17" s="20">
        <v>3940757.28</v>
      </c>
      <c r="E17" s="19" t="s">
        <v>6</v>
      </c>
      <c r="F17" s="19" t="s">
        <v>6</v>
      </c>
      <c r="G17" s="30" t="s">
        <v>6</v>
      </c>
      <c r="H17" s="30" t="s">
        <v>6</v>
      </c>
    </row>
    <row r="18" spans="1:9" s="11" customFormat="1">
      <c r="A18" s="15">
        <v>4</v>
      </c>
      <c r="B18" s="18" t="s">
        <v>22</v>
      </c>
      <c r="C18" s="19">
        <f>H18</f>
        <v>30124.799999999999</v>
      </c>
      <c r="D18" s="19" t="s">
        <v>6</v>
      </c>
      <c r="E18" s="19" t="s">
        <v>6</v>
      </c>
      <c r="F18" s="19" t="s">
        <v>6</v>
      </c>
      <c r="G18" s="19" t="s">
        <v>6</v>
      </c>
      <c r="H18" s="20">
        <f>30124.8</f>
        <v>30124.799999999999</v>
      </c>
    </row>
    <row r="19" spans="1:9" s="11" customFormat="1">
      <c r="A19" s="15">
        <v>5</v>
      </c>
      <c r="B19" s="18" t="s">
        <v>23</v>
      </c>
      <c r="C19" s="19">
        <f>D19</f>
        <v>527828.4</v>
      </c>
      <c r="D19" s="22">
        <f>527828.4</f>
        <v>527828.4</v>
      </c>
      <c r="E19" s="21" t="s">
        <v>6</v>
      </c>
      <c r="F19" s="21" t="s">
        <v>6</v>
      </c>
      <c r="G19" s="21" t="s">
        <v>6</v>
      </c>
      <c r="H19" s="31" t="s">
        <v>6</v>
      </c>
    </row>
    <row r="20" spans="1:9" s="11" customFormat="1" ht="15.75" customHeight="1">
      <c r="A20" s="15"/>
      <c r="B20" s="27" t="s">
        <v>24</v>
      </c>
      <c r="C20" s="19" t="s">
        <v>6</v>
      </c>
      <c r="D20" s="26" t="s">
        <v>6</v>
      </c>
      <c r="E20" s="21" t="s">
        <v>6</v>
      </c>
      <c r="F20" s="21" t="s">
        <v>6</v>
      </c>
      <c r="G20" s="21" t="s">
        <v>6</v>
      </c>
      <c r="H20" s="31" t="s">
        <v>6</v>
      </c>
    </row>
    <row r="21" spans="1:9" s="35" customFormat="1">
      <c r="A21" s="32"/>
      <c r="B21" s="33" t="s">
        <v>7</v>
      </c>
      <c r="C21" s="34">
        <f>C15+C16+C17+C18+C19</f>
        <v>6579638.8799999999</v>
      </c>
      <c r="D21" s="34">
        <f>D15+D16+D17+D19</f>
        <v>6426014.8799999999</v>
      </c>
      <c r="E21" s="19" t="s">
        <v>6</v>
      </c>
      <c r="F21" s="19" t="s">
        <v>6</v>
      </c>
      <c r="G21" s="34" t="s">
        <v>6</v>
      </c>
      <c r="H21" s="34">
        <f>H15+H18</f>
        <v>153624</v>
      </c>
    </row>
    <row r="22" spans="1:9">
      <c r="B22" s="28"/>
      <c r="C22" s="2"/>
      <c r="D22" s="2"/>
    </row>
    <row r="23" spans="1:9">
      <c r="C23" s="2"/>
      <c r="D23" s="2"/>
    </row>
    <row r="24" spans="1:9" s="17" customFormat="1" ht="88.5" customHeight="1">
      <c r="A24" s="37" t="s">
        <v>27</v>
      </c>
      <c r="B24" s="38"/>
      <c r="C24" s="38"/>
      <c r="D24" s="38"/>
      <c r="E24" s="38"/>
      <c r="F24" s="38"/>
      <c r="G24" s="38"/>
      <c r="H24" s="38"/>
      <c r="I24" s="16"/>
    </row>
    <row r="25" spans="1:9" s="17" customFormat="1" ht="33.75" customHeight="1">
      <c r="A25" s="50" t="s">
        <v>26</v>
      </c>
      <c r="B25" s="38"/>
      <c r="C25" s="38"/>
      <c r="D25" s="38"/>
      <c r="E25" s="38"/>
      <c r="F25" s="38"/>
      <c r="G25" s="38"/>
      <c r="H25" s="38"/>
      <c r="I25" s="16"/>
    </row>
  </sheetData>
  <mergeCells count="15">
    <mergeCell ref="A25:H25"/>
    <mergeCell ref="G1:H1"/>
    <mergeCell ref="G2:H2"/>
    <mergeCell ref="G3:H3"/>
    <mergeCell ref="G4:H4"/>
    <mergeCell ref="G5:H5"/>
    <mergeCell ref="I12:J12"/>
    <mergeCell ref="A24:H24"/>
    <mergeCell ref="B12:B13"/>
    <mergeCell ref="A12:A13"/>
    <mergeCell ref="A7:H7"/>
    <mergeCell ref="A8:H8"/>
    <mergeCell ref="A9:H9"/>
    <mergeCell ref="D12:H12"/>
    <mergeCell ref="A10:H10"/>
  </mergeCells>
  <pageMargins left="0.51181102362204722" right="0.51181102362204722" top="0.51181102362204722" bottom="0.51181102362204722" header="0.11811023622047245" footer="0.11811023622047245"/>
  <pageSetup paperSize="9" orientation="landscape" r:id="rId1"/>
  <ignoredErrors>
    <ignoredError sqref="C16 C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2020-05-15T07:32:52Z</dcterms:modified>
</cp:coreProperties>
</file>