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PC\Desktop\БЮДЖЕТНІ ПРОГРАМИ\2019\паспорта бюджетних програм\ЕXEL паспорта\"/>
    </mc:Choice>
  </mc:AlternateContent>
  <bookViews>
    <workbookView xWindow="0" yWindow="0" windowWidth="20490" windowHeight="7650" activeTab="6"/>
  </bookViews>
  <sheets>
    <sheet name="1210160" sheetId="1" r:id="rId1"/>
    <sheet name="1217670" sheetId="3" r:id="rId2"/>
    <sheet name="1213210" sheetId="4" r:id="rId3"/>
    <sheet name="1218340" sheetId="5" r:id="rId4"/>
    <sheet name="1216030" sheetId="6" r:id="rId5"/>
    <sheet name="1216011" sheetId="7" r:id="rId6"/>
    <sheet name="1216013" sheetId="8" r:id="rId7"/>
  </sheets>
  <calcPr calcId="162913"/>
</workbook>
</file>

<file path=xl/calcChain.xml><?xml version="1.0" encoding="utf-8"?>
<calcChain xmlns="http://schemas.openxmlformats.org/spreadsheetml/2006/main">
  <c r="G69" i="8" l="1"/>
  <c r="G67" i="8"/>
  <c r="G65" i="8"/>
  <c r="G64" i="8"/>
  <c r="G61" i="8"/>
  <c r="G62" i="8"/>
  <c r="G60" i="8"/>
  <c r="D51" i="8"/>
  <c r="C51" i="8"/>
  <c r="E49" i="8"/>
  <c r="E51" i="8" s="1"/>
  <c r="E40" i="8"/>
  <c r="D40" i="8"/>
  <c r="C40" i="8"/>
  <c r="F38" i="8"/>
  <c r="F40" i="8" s="1"/>
  <c r="B21" i="8"/>
  <c r="B19" i="8"/>
  <c r="G69" i="7"/>
  <c r="G67" i="7"/>
  <c r="G65" i="7"/>
  <c r="G61" i="7"/>
  <c r="G62" i="7"/>
  <c r="F38" i="7"/>
  <c r="G63" i="7"/>
  <c r="G60" i="7"/>
  <c r="D51" i="7"/>
  <c r="C51" i="7"/>
  <c r="E49" i="7"/>
  <c r="E51" i="7" s="1"/>
  <c r="E40" i="7"/>
  <c r="D40" i="7"/>
  <c r="C40" i="7"/>
  <c r="F40" i="7"/>
  <c r="B19" i="7"/>
  <c r="B21" i="7" s="1"/>
  <c r="G116" i="6"/>
  <c r="G117" i="6"/>
  <c r="G118" i="6"/>
  <c r="G114" i="6"/>
  <c r="G115" i="6"/>
  <c r="G111" i="6"/>
  <c r="G112" i="6"/>
  <c r="G113" i="6"/>
  <c r="G110" i="6"/>
  <c r="G108" i="6"/>
  <c r="G105" i="6"/>
  <c r="G106" i="6"/>
  <c r="G107" i="6"/>
  <c r="G103" i="6"/>
  <c r="G104" i="6"/>
  <c r="G100" i="6"/>
  <c r="G101" i="6"/>
  <c r="G102" i="6"/>
  <c r="G99" i="6"/>
  <c r="G96" i="6"/>
  <c r="G93" i="6"/>
  <c r="G94" i="6"/>
  <c r="G95" i="6"/>
  <c r="G92" i="6"/>
  <c r="G91" i="6"/>
  <c r="G90" i="6"/>
  <c r="G89" i="6"/>
  <c r="G88" i="6"/>
  <c r="G86" i="6"/>
  <c r="G85" i="6"/>
  <c r="G84" i="6"/>
  <c r="G83" i="6"/>
  <c r="G82" i="6"/>
  <c r="G80" i="6"/>
  <c r="G81" i="6"/>
  <c r="G79" i="6"/>
  <c r="G78" i="6"/>
  <c r="G77" i="6"/>
  <c r="G73" i="6"/>
  <c r="G74" i="6"/>
  <c r="G75" i="6"/>
  <c r="G66" i="6"/>
  <c r="G67" i="6"/>
  <c r="G68" i="6"/>
  <c r="G69" i="6"/>
  <c r="G70" i="6"/>
  <c r="G72" i="6"/>
  <c r="G65" i="6"/>
  <c r="E54" i="6"/>
  <c r="F42" i="6"/>
  <c r="F43" i="6"/>
  <c r="F44" i="6"/>
  <c r="F41" i="6"/>
  <c r="F40" i="6"/>
  <c r="C45" i="6"/>
  <c r="D45" i="6"/>
  <c r="E45" i="6"/>
  <c r="E56" i="6"/>
  <c r="D56" i="6"/>
  <c r="C56" i="6"/>
  <c r="B19" i="6"/>
  <c r="B21" i="6" s="1"/>
  <c r="G61" i="5"/>
  <c r="G60" i="5"/>
  <c r="D51" i="5"/>
  <c r="C51" i="5"/>
  <c r="E49" i="5"/>
  <c r="E51" i="5" s="1"/>
  <c r="E40" i="5"/>
  <c r="D40" i="5"/>
  <c r="C40" i="5"/>
  <c r="F38" i="5"/>
  <c r="F40" i="5" s="1"/>
  <c r="B19" i="5"/>
  <c r="B21" i="5" s="1"/>
  <c r="G66" i="4"/>
  <c r="G65" i="4"/>
  <c r="G64" i="4"/>
  <c r="G63" i="4"/>
  <c r="G62" i="4"/>
  <c r="G61" i="4"/>
  <c r="G60" i="4"/>
  <c r="E51" i="4"/>
  <c r="C51" i="4"/>
  <c r="E49" i="4"/>
  <c r="F40" i="4"/>
  <c r="F39" i="4"/>
  <c r="B21" i="4"/>
  <c r="B19" i="4"/>
  <c r="F45" i="6" l="1"/>
  <c r="G67" i="3"/>
  <c r="G65" i="3"/>
  <c r="C52" i="3"/>
  <c r="E50" i="3"/>
  <c r="E52" i="3" s="1"/>
  <c r="E41" i="3"/>
  <c r="D41" i="3"/>
  <c r="C41" i="3"/>
  <c r="F39" i="3"/>
  <c r="F41" i="3" s="1"/>
  <c r="B19" i="3"/>
  <c r="B21" i="3" s="1"/>
  <c r="G70" i="1" l="1"/>
  <c r="G69" i="1"/>
  <c r="G74" i="1"/>
  <c r="G75" i="1"/>
  <c r="G73" i="1"/>
  <c r="G63" i="1"/>
  <c r="G61" i="1"/>
  <c r="C52" i="1"/>
  <c r="E51" i="1"/>
  <c r="E52" i="1" s="1"/>
  <c r="D42" i="1" l="1"/>
  <c r="E42" i="1"/>
  <c r="F40" i="1"/>
  <c r="F42" i="1" s="1"/>
  <c r="C42" i="1"/>
  <c r="G67" i="1"/>
  <c r="G66" i="1"/>
  <c r="G65" i="1"/>
  <c r="G62" i="1"/>
  <c r="G71" i="1" l="1"/>
  <c r="B19" i="1"/>
  <c r="B21" i="1" s="1"/>
</calcChain>
</file>

<file path=xl/sharedStrings.xml><?xml version="1.0" encoding="utf-8"?>
<sst xmlns="http://schemas.openxmlformats.org/spreadsheetml/2006/main" count="890" uniqueCount="260">
  <si>
    <t>ЗАТВЕРДЖЕНО</t>
  </si>
  <si>
    <t>(найменування головного розпорядника коштів місцевого бюджету)</t>
  </si>
  <si>
    <t>наказ</t>
  </si>
  <si>
    <t>(найменування місцевого фінансового органу)</t>
  </si>
  <si>
    <t>Паспорт</t>
  </si>
  <si>
    <t>1.</t>
  </si>
  <si>
    <t>(КТПКВК МБ)</t>
  </si>
  <si>
    <t>2.</t>
  </si>
  <si>
    <t>3.</t>
  </si>
  <si>
    <t>(КФКВК)</t>
  </si>
  <si>
    <t>4.</t>
  </si>
  <si>
    <t>5.</t>
  </si>
  <si>
    <t>6.</t>
  </si>
  <si>
    <t>7.</t>
  </si>
  <si>
    <t>Завдання бюджетної програми:</t>
  </si>
  <si>
    <t>N з/п</t>
  </si>
  <si>
    <t>Завдання</t>
  </si>
  <si>
    <t>8.</t>
  </si>
  <si>
    <t>(грн)</t>
  </si>
  <si>
    <t>Напрями використання бюджетних коштів</t>
  </si>
  <si>
    <t>Загальний фонд</t>
  </si>
  <si>
    <t>Спеціальний фонд</t>
  </si>
  <si>
    <t>у тому числі бюджет розвитку</t>
  </si>
  <si>
    <t>Усього</t>
  </si>
  <si>
    <t>9.</t>
  </si>
  <si>
    <t>Перелік місцевих / регіональних програм, що виконуються у складі бюджетної програми:</t>
  </si>
  <si>
    <t>Найменування місцевої / регіональної програми</t>
  </si>
  <si>
    <t>10.</t>
  </si>
  <si>
    <t>Результативні показники бюджетної програми:</t>
  </si>
  <si>
    <t>Показник</t>
  </si>
  <si>
    <t>Одиниця виміру</t>
  </si>
  <si>
    <t>Джерело інформації</t>
  </si>
  <si>
    <t>затрат</t>
  </si>
  <si>
    <t>продукту</t>
  </si>
  <si>
    <t>ефективності</t>
  </si>
  <si>
    <t>якості</t>
  </si>
  <si>
    <t>(підпис)</t>
  </si>
  <si>
    <t>(ініціали та прізвище)</t>
  </si>
  <si>
    <t>ПОГОДЖЕНО:</t>
  </si>
  <si>
    <t>Керівник фінансового органу</t>
  </si>
  <si>
    <t>(найменування відповідального виконавця)</t>
  </si>
  <si>
    <t>(найменування головного розпорядника)</t>
  </si>
  <si>
    <t>(найменування бюджетної програми)</t>
  </si>
  <si>
    <t xml:space="preserve">ЗАТВЕРДЖЕНО
Наказ Міністерства фінансів України 
26 серпня 2014 року № 836
(у редакції наказу 
Міністерства фінансів України
від 15 листопада 2018 року № 908)
</t>
  </si>
  <si>
    <t>бюджетної програми місцевого бюджету на 2019 рік</t>
  </si>
  <si>
    <t>Керівництво і управління у відповідній сфері у містах ( місті Києві), селищах,селах, об’єднаних територіальних громадах</t>
  </si>
  <si>
    <t>Кількість штатних одиниць</t>
  </si>
  <si>
    <t>Кількість отриманих листів, звернень заяв, скарг</t>
  </si>
  <si>
    <t>Кількість прийнятих нормативно правових актів</t>
  </si>
  <si>
    <t>Кількість прийнятих нормативно правових актів на одного працівника</t>
  </si>
  <si>
    <t>Витрати на утримання однієї штатної одиниці</t>
  </si>
  <si>
    <t xml:space="preserve"> </t>
  </si>
  <si>
    <t>Од.</t>
  </si>
  <si>
    <t>Штатний розпис</t>
  </si>
  <si>
    <t>Журнал обліку вхідної кореспонденції</t>
  </si>
  <si>
    <t>Журнал реєстрації нормативно - правових актів</t>
  </si>
  <si>
    <t>Положення про відділ</t>
  </si>
  <si>
    <t>%</t>
  </si>
  <si>
    <r>
      <t xml:space="preserve">Мета бюджетної програми: </t>
    </r>
    <r>
      <rPr>
        <u/>
        <sz val="12"/>
        <color rgb="FF000000"/>
        <rFont val="Times New Roman"/>
        <family val="1"/>
        <charset val="204"/>
      </rPr>
      <t>Керівництво і у правління увідповідній  сфері.</t>
    </r>
  </si>
  <si>
    <t xml:space="preserve">Наказ </t>
  </si>
  <si>
    <t xml:space="preserve">Управління комунального господарства та майна виконавчого комітету Першотравенської міської ради </t>
  </si>
  <si>
    <t>Міського фінансового управління виконавчого комітету Першотравенської міської ради</t>
  </si>
  <si>
    <t>Управління комунального господарства та майна виконавчого комітету Першотравенської міської ради</t>
  </si>
  <si>
    <t>Обсяг бюджетних призначень / бюджетних асигнувань - 1664000,0 гривень, у тому числі загального фонду -1664000,0 гривень та спеціального фонду - 0 гривень.</t>
  </si>
  <si>
    <t>Здійснення виконавчими органами міських рад наданих законодавством повноважень у відповідальній сфері.</t>
  </si>
  <si>
    <t>Напрями використання бюджетних коштів, (грн):</t>
  </si>
  <si>
    <t xml:space="preserve">Забеспечення належного функціонування управління комунального господарства та майна </t>
  </si>
  <si>
    <t>Програма соціально-економічного розвитку міста Першотравенська на 2019 рік</t>
  </si>
  <si>
    <t>обсяг видатків на утримання установи</t>
  </si>
  <si>
    <t>тис. грн</t>
  </si>
  <si>
    <t>рішення міської ради від 11.12.2018 № 163-34/VII</t>
  </si>
  <si>
    <t>площа адміністративних приміщень</t>
  </si>
  <si>
    <t>кв.м</t>
  </si>
  <si>
    <t>договір оренди від 01.01.2018 № 292/1-01</t>
  </si>
  <si>
    <t>Кількість проведених нарад, конкурсів</t>
  </si>
  <si>
    <t>відсоток прийнятих нормативно-правових актів у загальній кількості підготованих</t>
  </si>
  <si>
    <t>відсоток вчасно виконаних доручень, листів, звернень, скарг у їх загальній кількості</t>
  </si>
  <si>
    <t>розрахунково</t>
  </si>
  <si>
    <t>звіт</t>
  </si>
  <si>
    <t>ефективність виконристання бюджетних коштів</t>
  </si>
  <si>
    <t>кількість викноаних доручень, листів, звернень, скарг на одного працівника</t>
  </si>
  <si>
    <t>тис.грн</t>
  </si>
  <si>
    <t>С.А.Сорокопудов</t>
  </si>
  <si>
    <t>Т.Ю.Макаренкова</t>
  </si>
  <si>
    <t>Наказ</t>
  </si>
  <si>
    <t>0490</t>
  </si>
  <si>
    <t>Внески до статутного капіталу суб'єктів господарювання</t>
  </si>
  <si>
    <t>Обсяг бюджетних призначень / бюджетних асигнувань - 3200000,0 гривень, у тому числі загального фонду -0,0 гривень та спеціального фонду - 3200000,0 гривень.</t>
  </si>
  <si>
    <r>
      <t xml:space="preserve">Мета бюджетної програми: </t>
    </r>
    <r>
      <rPr>
        <i/>
        <sz val="12"/>
        <color rgb="FF000000"/>
        <rFont val="Times New Roman"/>
        <family val="1"/>
        <charset val="204"/>
      </rPr>
      <t>Забезпечення належної та безперебійної роботи підприємств житлово-комунального господарства шляхом надання фінансової підтримки</t>
    </r>
  </si>
  <si>
    <t>Внески до статутного капіталу (фінансова допомога) на поповнення обігових коштів підприємства для погашення поточної заборгованості та заборгованості за попередні роки постачальним підприємствам (електроенергія та ДМП ВКГ ДЗД)</t>
  </si>
  <si>
    <t>Напрями використання бюджетних коштів:</t>
  </si>
  <si>
    <t>Капітальні трансферти підприємствам (установам, організаціям)</t>
  </si>
  <si>
    <t>міська програма «Реформування і розвиток житлово-комунального господарства міста Першотравенська на 2015-2019 роки»</t>
  </si>
  <si>
    <t>витрати на фінансову підтримку комунальних підприємств</t>
  </si>
  <si>
    <t>тис. грн.</t>
  </si>
  <si>
    <t xml:space="preserve">Рішення міської ради від 11.12.2018 № 163-34/VII  </t>
  </si>
  <si>
    <t>3200</t>
  </si>
  <si>
    <t>кількість комунальних підприємств по утриманню та експлуатації житлового фонду, мереж теплопостачання, водопостачання, водовідведення та  вивозу сміття</t>
  </si>
  <si>
    <t>од.</t>
  </si>
  <si>
    <t>звітність</t>
  </si>
  <si>
    <t>1</t>
  </si>
  <si>
    <t>кількість комунальних підприємств по утриманню та експлуатації житлового фонду, мереж теплопостачання, водопостачання, водовідведення та  вивозу сміття, яким планується надання дотації (фінансової підтримки) для погашення поточної заборгованості та заборгованості за попередні роки постачальним підприємствам од. Виробнича програма комунального підприємства</t>
  </si>
  <si>
    <t>виробнича програма комунального підприємства</t>
  </si>
  <si>
    <t>середня сума підтримки одного збиткового підприємства</t>
  </si>
  <si>
    <t xml:space="preserve">Динаміка поповнення статутного фонду у порівнянні з плановими показниками </t>
  </si>
  <si>
    <t>1050</t>
  </si>
  <si>
    <t>Організація та проведення громадських робіт</t>
  </si>
  <si>
    <t>Обсяг бюджетних призначень / бюджетних асигнувань -108500,0 гривень, у тому числі загального фонду -108500,0 гривень та спеціального фонду - 0 гривень.</t>
  </si>
  <si>
    <r>
      <t>Мета бюджетної програми:</t>
    </r>
    <r>
      <rPr>
        <u/>
        <sz val="12"/>
        <color rgb="FF000000"/>
        <rFont val="Times New Roman"/>
        <family val="1"/>
        <charset val="204"/>
      </rPr>
      <t xml:space="preserve"> </t>
    </r>
    <r>
      <rPr>
        <i/>
        <sz val="12"/>
        <color rgb="FF000000"/>
        <rFont val="Times New Roman"/>
        <family val="1"/>
        <charset val="204"/>
      </rPr>
      <t>Соціальна, матеріальна та психологічна підтримка безробітних та інших осіб, які перебувають на обліку в Першотравенському центрі зайнятості; надання можливості тимчасового працевлаштування безробітним на роботи, що не потребують додаткової спеціальної, освітньої та кваліфікаційної підготовки; економічна, соціальна та екологічна користь для міста.</t>
    </r>
  </si>
  <si>
    <t>Забезпечення організації та проведення робіт</t>
  </si>
  <si>
    <t>Організація тимчасової зайнятості безробітних та інших осіб, які перебувають на обліку в міському центрі зайнятості.</t>
  </si>
  <si>
    <t>Міська програма зайнятості м. Першотравенська на період до 2022 року</t>
  </si>
  <si>
    <t>Рішення міської ради від 11.12.2018 № 163-34/VII  «Про міський бюджет на 2019 рік»;</t>
  </si>
  <si>
    <t>Обсяг витрат на проведення громадських робіт</t>
  </si>
  <si>
    <t>кошторис</t>
  </si>
  <si>
    <t>Кількість організацій, що отримують фінансування громадських робіт</t>
  </si>
  <si>
    <t xml:space="preserve"> Рішення МР «Про місцевий бюджет» </t>
  </si>
  <si>
    <t>Кількість безробітних громадян</t>
  </si>
  <si>
    <t>Середні видатки на фінансування однієї організації, що здійснює громадські роботи</t>
  </si>
  <si>
    <t>Середні видатки на 1 людину залучену до виконання громадських робіт</t>
  </si>
  <si>
    <t>Відсоток забезпечення тимчасовою зайнятості безробітних</t>
  </si>
  <si>
    <t>0540</t>
  </si>
  <si>
    <t>Природоохоронні заходи за рахунок цільових фондів</t>
  </si>
  <si>
    <r>
      <t xml:space="preserve">Мета бюджетної програми: </t>
    </r>
    <r>
      <rPr>
        <i/>
        <sz val="12"/>
        <color rgb="FF000000"/>
        <rFont val="Times New Roman"/>
        <family val="1"/>
        <charset val="204"/>
      </rPr>
      <t>Покращення екологічного стану міста  та забезпечення безпеки життєдіяльності населення.</t>
    </r>
  </si>
  <si>
    <t xml:space="preserve"> Забезпечення належного санітарного стану 
території міста Першотравенська
організаціям)</t>
  </si>
  <si>
    <t>Обсяг бюджетних призначень / бюджетних асигнувань - 127000,0 гривень, у тому числі загального фонду -0,0 гривень та спеціального фонду - 127000,0 гривень.</t>
  </si>
  <si>
    <r>
      <rPr>
        <b/>
        <sz val="12"/>
        <rFont val="Times New Roman"/>
        <family val="1"/>
        <charset val="204"/>
      </rPr>
      <t>Підстави для виконання бюджетної програм</t>
    </r>
    <r>
      <rPr>
        <sz val="12"/>
        <rFont val="Times New Roman"/>
        <family val="1"/>
        <charset val="204"/>
      </rPr>
      <t>и: «Конституція України»; Бюджетний кодекс України; 
Закон України «Про Державний бюджет України на 2019 рік»; Закон України «Про місцеве самоврядування в Україні»; міська програма «Реформування і розвиток житлово-комунального господарства міста Першотравенська на 2015-2019 роки»; Наказ Державного комітету України з питань житлово-комунального господарства від 17.05.2005року №76 «Про затвердження Правил утримання жилих будинків та прибудинкових територій»; Наказ Міністерства фінансів України від 26.08.2014 року № 836 «Про деякі питання запровадження програмно-цільового методу складання  та   виконання місцевих бюджетів»; Рішення міської ради від 11.12.2018 № 163-34/VII  «Про міський бюджет на 2019 рік»; Рішення  міської ради від 11.12.2018 № 162-34/VII «Про затвердження програми соціально-економічного та культурного розвитку міста   Першотравенськ на 2019 рік»; Положення про управління комунального господарства та майна виконавчого комітету Першотравенської міської ради, затверджене рішенням сесії від 16 вересня 2016 року №152-13/VІІ. Наказ Міністерства фінансів України від 10.12.2010 № 1536 «Про результативні показники бюджетної програми» (зі змінами). Наказ Міністерства фінансів України від 30.09.2016 № 860 «Про внесення змін до Правил складання паспортів бюджетних програм місцевих бюджетів та звітів про їх виконання». Наказ Міністерства фінансів України від 20.09.2017 № 793 «Про затвердження складових програмної класифікації видатків та кредитування місцевих бюджетів». Міністерства фінансів України від 26.08.2014 р №836 «Про деякі питання запровадження програмно – цільового методу складання та виконання місцевих бюджетів» (із змінами). Наказ Міністерства фінансів України від 30.09.2016 року №860 «Про внесення змін до Правил складання паспортів бюджетних програм місцевих бюджетів та звітів про їх виконання». Наказ Міністерства фінансів України №793 від 20.09.2017 «Про затвердження  складових програмної  класифікації видатків та кредитування місцевих бюджетів»(зі змінами). Наказ Міністерства молоді та спорту України від 24.11.2016 року № 4408 « Про затвердження Типового переліку бюджетних програм та результативних показників їх виконання для місцевих бюджетів у молодіжні сфері».Рішення Першотравенської міської ради 11.12.2018  року № 163-34/VII "Про міський бюджет на 2019 рік"</t>
    </r>
  </si>
  <si>
    <t>Комплексна програма екологічної безпеки м. Першотравенська на 2016-2020 роки</t>
  </si>
  <si>
    <t>обсяг видатків</t>
  </si>
  <si>
    <t>за даними балансоутримувача</t>
  </si>
  <si>
    <t>кількість несанкціонованих та неконтрольних звалищ відходів</t>
  </si>
  <si>
    <t xml:space="preserve">куб.м </t>
  </si>
  <si>
    <t>од</t>
  </si>
  <si>
    <t>к-ть ліквідованих несанкціонованих та неконтрольованих звалищ відходів</t>
  </si>
  <si>
    <t>куб.м</t>
  </si>
  <si>
    <t>Середня вартість вивезення 1 куб.м сміття</t>
  </si>
  <si>
    <t>грн</t>
  </si>
  <si>
    <t>зменшення скарг мешканців міста</t>
  </si>
  <si>
    <t>Організація благоустрою населених пунктів</t>
  </si>
  <si>
    <t>Обсяг бюджетних призначень / бюджетних асигнувань -10534400,0 гривень, у тому числі загального фонду -5789000,0 гривень та спеціального фонду - 4745400,0 гривень.</t>
  </si>
  <si>
    <r>
      <t xml:space="preserve">Мета бюджетної програми: </t>
    </r>
    <r>
      <rPr>
        <i/>
        <sz val="12"/>
        <color rgb="FF000000"/>
        <rFont val="Times New Roman"/>
        <family val="1"/>
        <charset val="204"/>
      </rPr>
      <t xml:space="preserve">формування зовнішнього вигляду міста, надання йому естетично привабливого вигляду, покращення умов проживання мешканців, покращення екологічного стану та забезпечення безпеки життєдіяльності населення </t>
    </r>
  </si>
  <si>
    <t>Обслуговування та  утримання в належному стані міської території та об’єктів благоустрою</t>
  </si>
  <si>
    <t>Фінансова підтримка комунальних підприємств, які обслуговують та утримують об’єкти благоустрою</t>
  </si>
  <si>
    <t>Відлов та стерилізація безпритульних тварин</t>
  </si>
  <si>
    <t>Оплата послуг (крім комунальних)</t>
  </si>
  <si>
    <t>-</t>
  </si>
  <si>
    <t>Субсидії та поточні трансферти підприємствам (установам, організаціям)</t>
  </si>
  <si>
    <t>Придбання обладнання і предметів довгострокового користування</t>
  </si>
  <si>
    <t xml:space="preserve">Капітальний ремонт інших об’єктів </t>
  </si>
  <si>
    <t>Реконструкція та реставрація інших об’єктів</t>
  </si>
  <si>
    <t>міська програма «Реформування і розвиток житлово-комунального господарства міста Першотравенська на 2015-2019роки»</t>
  </si>
  <si>
    <t>обсяг витрат</t>
  </si>
  <si>
    <t>тис.  грн</t>
  </si>
  <si>
    <t>площа доріг, яка утримується</t>
  </si>
  <si>
    <t>кв. м</t>
  </si>
  <si>
    <t>за даними  балансоутримувача</t>
  </si>
  <si>
    <t>протяжність мереж зовнішнього освітлення</t>
  </si>
  <si>
    <t>км</t>
  </si>
  <si>
    <t>кількість спеціальної техніки, яка обслуговує благоустрій міста</t>
  </si>
  <si>
    <t>загальна площа квітників та газонів</t>
  </si>
  <si>
    <t>тис. кв.м</t>
  </si>
  <si>
    <t>загальна площа кладовища</t>
  </si>
  <si>
    <t>га</t>
  </si>
  <si>
    <t>площа  Меморіального комплексу Слава, яка обслуговується</t>
  </si>
  <si>
    <t>кв.м.</t>
  </si>
  <si>
    <t>за звітами</t>
  </si>
  <si>
    <t>кількість стаціонарних рекламних конструкцій, які обслуговуються</t>
  </si>
  <si>
    <t>Площа міської території по вул. Шахт. Слави, яка потребує реконструкції та капітального ремонту з благоустрою</t>
  </si>
  <si>
    <t>Звернення мешканців</t>
  </si>
  <si>
    <t>Кількість безпритульних тварин, яких необхідно стерилізувати</t>
  </si>
  <si>
    <t>розрахунок</t>
  </si>
  <si>
    <t>площа проїжджої частини доріг внутрішньо квартальних проїздів міста, на якій планується проведення поточного ремонту</t>
  </si>
  <si>
    <t>за результатами обстеження</t>
  </si>
  <si>
    <t>площа тротуарних доріжок міста та  міста, на якій планується проведення капітального ремонту</t>
  </si>
  <si>
    <t>Площа доріг, яка утримується</t>
  </si>
  <si>
    <t xml:space="preserve"> кв.м</t>
  </si>
  <si>
    <t>Протяжність мереж зовнішнього освітлення, де планується проведення капітального ремонту</t>
  </si>
  <si>
    <t>Робота техніки з поточного  ремонту мереж зовнішнього освітлення</t>
  </si>
  <si>
    <t>Маш/год</t>
  </si>
  <si>
    <t>придбання саджанців троянд</t>
  </si>
  <si>
    <t>кількість дерев, які планується обрізати</t>
  </si>
  <si>
    <t>кількість аварійних дерев, які планується видалити</t>
  </si>
  <si>
    <t>загальна площа квітників та газонів, яка підлягає утриманю</t>
  </si>
  <si>
    <t>площа кладовища, благоустрій якої планується здійснювати</t>
  </si>
  <si>
    <t>площа  Меморіального комплексу Слава, яка потребує ремонту</t>
  </si>
  <si>
    <t>кількість стаціонарних рекламних конструкцій, які  плануються обслуговуватися</t>
  </si>
  <si>
    <t xml:space="preserve">Кількість  дитячих майданчиків, які планується встановити </t>
  </si>
  <si>
    <t>Звернення громадян</t>
  </si>
  <si>
    <t>Кількість елементів дитячих майданчиків, які планується встановити</t>
  </si>
  <si>
    <t>Кількість ПКД по об’єктам біля БК «Шахтар», що  планується виготовити</t>
  </si>
  <si>
    <t>Рішення депутатської комісіх</t>
  </si>
  <si>
    <t>Кількість електроенергії зовнішнього освітлення, що підлягає використанню</t>
  </si>
  <si>
    <t>тис.кВт*год</t>
  </si>
  <si>
    <t>к-ть штатних одиниць, які планується прийняти на роботу для обслуговування об’єктів благоустрою та озеленення</t>
  </si>
  <si>
    <t>Кількість спецтехніки, яку необхідно придбати</t>
  </si>
  <si>
    <t>Клопотання МЖКП</t>
  </si>
  <si>
    <t>Кількість безпритульних тварин, яких планується стерилізувати</t>
  </si>
  <si>
    <t>Рішення депутатської комісії</t>
  </si>
  <si>
    <t>середня вартість поточного ремонту одного квадратного метра проїжджої частини центральних вулиць міста,  внутрішньо квартальних проїздів міста</t>
  </si>
  <si>
    <t>Тис.грн.</t>
  </si>
  <si>
    <t xml:space="preserve">середня вартість капітального ремонту одного квадратного метра  центральних вулиць, тротуарів  міста </t>
  </si>
  <si>
    <t>Тис.грн</t>
  </si>
  <si>
    <t>Середня вартість утримання 1 кв.м  доріг міста (зимове утримання доріг, прибирання центральних вулиць міста, вивезення сміття, листя)</t>
  </si>
  <si>
    <t>Вартість капітального ремонту 1 км зовнішніх мереж</t>
  </si>
  <si>
    <t>Середня вартість робіт та роботи 1 год  техніки з поточного  ремонту мереж зовнішнього освітлення</t>
  </si>
  <si>
    <t>середня вартість одного саджанця троянди</t>
  </si>
  <si>
    <t>середня вартість обрізки одного дерева</t>
  </si>
  <si>
    <t>середня вартість видалення одного дерева</t>
  </si>
  <si>
    <t>Середня вартість утримання 1 кв. м квітників та газонів</t>
  </si>
  <si>
    <t>грн.</t>
  </si>
  <si>
    <t>середня вартість обслуговування  1 га  міського  кладовища</t>
  </si>
  <si>
    <t>середня вартість  ремонту 1кв.м Меморіального комплексу Слави</t>
  </si>
  <si>
    <t xml:space="preserve">середня вартість обслуговування 1 стаціонарної рекламної конструкції </t>
  </si>
  <si>
    <t xml:space="preserve"> грн</t>
  </si>
  <si>
    <t>Середня вартість встановлення 1 дитячого майданчика</t>
  </si>
  <si>
    <t>Тис. грн</t>
  </si>
  <si>
    <t>Середня вартість встановлення  1 елементу дитячих майданчиків</t>
  </si>
  <si>
    <t>Середня вартість виготовлення ПКД</t>
  </si>
  <si>
    <t xml:space="preserve">середня вартість 1кВт електроенергії зовнішнього освітлення міста </t>
  </si>
  <si>
    <t xml:space="preserve">        грн</t>
  </si>
  <si>
    <t>Середні витрати на утримання 1 штатної одиниці, які планується прийняти на роботу для обслуговування об’єктів благоустрою та озеленення</t>
  </si>
  <si>
    <t>Вартість одиниці спецтехніки, яку необхідно придбати</t>
  </si>
  <si>
    <t>Комерційна пропозиція</t>
  </si>
  <si>
    <t>Середня витрати на відлов та стерилізацію1 тварини</t>
  </si>
  <si>
    <t>Покращення естетичного стпану міста</t>
  </si>
  <si>
    <t>Рівень забезпечення належного утримання та санітарного очищення  об’єктів благоустрою</t>
  </si>
  <si>
    <t>Відсоток покращення санітарно-епідеміологічної ситуації в місті шляхом забезпечення відлову та стерилізації безпритульних тварин</t>
  </si>
  <si>
    <t>Зниження кількості випадків дорожньо-транспортних пригод, підвищення рівня зручності та безпеки руху</t>
  </si>
  <si>
    <t>0620</t>
  </si>
  <si>
    <t>Експлуатація та технічне обслуговування житлового фонду</t>
  </si>
  <si>
    <t>Обсяг бюджетних призначень / бюджетних асигнувань - 600000,0 гривень, у тому числі загального фонду -0,0 гривень та спеціального фонду - 600000,0 гривень.</t>
  </si>
  <si>
    <r>
      <t xml:space="preserve">Мета бюджетної програми: </t>
    </r>
    <r>
      <rPr>
        <i/>
        <sz val="12"/>
        <color rgb="FF000000"/>
        <rFont val="Times New Roman"/>
        <family val="1"/>
        <charset val="204"/>
      </rPr>
      <t xml:space="preserve">Підвищення експлуатаційних властивостей житлового фонду і утримання його у належному стані, забезпечення його надійності та безпечної експлуатації, покращення умов проживання мешканців будинку. </t>
    </r>
  </si>
  <si>
    <t>Співфінансування капітального ремонту будинків об'єднань співвласників багатоквартирних будинків (ОСББ)</t>
  </si>
  <si>
    <r>
      <t>Співфінансування</t>
    </r>
    <r>
      <rPr>
        <b/>
        <sz val="11"/>
        <color theme="1"/>
        <rFont val="Times New Roman"/>
        <family val="1"/>
        <charset val="204"/>
      </rPr>
      <t xml:space="preserve"> </t>
    </r>
    <r>
      <rPr>
        <sz val="11"/>
        <color theme="1"/>
        <rFont val="Times New Roman"/>
        <family val="1"/>
        <charset val="204"/>
      </rPr>
      <t>капітального ремонту будинків об'єднань співвласників багатоквартирних будинків (ОСББ)</t>
    </r>
  </si>
  <si>
    <t>Міська Програма сприяння створенню та підтримки  функціонування об’єднань співвласників багатоквартирних будинків у м. Першотравенську  на 2017-2019 роки</t>
  </si>
  <si>
    <t>Кількість діючих ОСББ в місті Першотравенську</t>
  </si>
  <si>
    <t xml:space="preserve">Звітність </t>
  </si>
  <si>
    <t xml:space="preserve">Кількість багатоквартирних будників, які знаходяться в комунальній власності територіальної громади міста </t>
  </si>
  <si>
    <t>Кількість ОСББ, в яких є необхідним проведення капітального ремонту</t>
  </si>
  <si>
    <t>Заявка на співфінансування</t>
  </si>
  <si>
    <t xml:space="preserve">Кількість ОСББ, в яких планується  проведення капітального ремонту </t>
  </si>
  <si>
    <t xml:space="preserve">Рішення депутатської комісії </t>
  </si>
  <si>
    <t>Середня вартість ремонту 1 ОСББ</t>
  </si>
  <si>
    <t>Поліпшення якості житлово-комунальних послуг</t>
  </si>
  <si>
    <t>Забезпечення діяльності водопровідно-каналізаційного господарства</t>
  </si>
  <si>
    <t>Обсяг бюджетних призначень / бюджетних асигнувань - 1450000,0 гривень, у тому числі загального фонду -0,0 гривень та спеціального фонду - 1450000,0 гривень.</t>
  </si>
  <si>
    <r>
      <t xml:space="preserve">Мета бюджетної програми: </t>
    </r>
    <r>
      <rPr>
        <i/>
        <sz val="12"/>
        <color rgb="FF000000"/>
        <rFont val="Times New Roman"/>
        <family val="1"/>
        <charset val="204"/>
      </rPr>
      <t>проведення капітального ремонту водопровідних мереж з  метою покращення якості надання житлово-комунальних послуг.</t>
    </r>
  </si>
  <si>
    <t>Проведення капітального ремонту зовнішніх водопровідних мереж</t>
  </si>
  <si>
    <t xml:space="preserve">Проведення капітального ремонту зовнішніх водопровідних мереж </t>
  </si>
  <si>
    <t>Міська програма «Реформування і розвиток житлово-комунального господарства міста Першотравенська на 2015-2019 роки»</t>
  </si>
  <si>
    <t xml:space="preserve">Кількість ділянок, які потребують капітального ремонту </t>
  </si>
  <si>
    <t>Протяжність ділянок водопровідних мереж, які потребують капітального ремонту</t>
  </si>
  <si>
    <t>м</t>
  </si>
  <si>
    <t xml:space="preserve">Кількість ділянок, які планується відремонтувати </t>
  </si>
  <si>
    <t>Протяжність ділянок водопровідних мереж, які планується відремонтувати</t>
  </si>
  <si>
    <t>Середня вартість капітального ремонту 1 м водопровідних мереж</t>
  </si>
  <si>
    <t>Питома вага кількості ділянок водопровідних мереж, на яких планується проведення капітального ремонту, до кількості ділянок водопровідних мереж, що потребують капітального ремонту</t>
  </si>
  <si>
    <t>Т.в.о. начальника управління комунального господарства та майна</t>
  </si>
  <si>
    <t>від 24.01.2019 № 1</t>
  </si>
  <si>
    <t>від 24.01.2019 № 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</si>
</sst>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00"/>
  </numFmts>
  <fonts count="24" x14ac:knownFonts="1">
    <font>
      <sz val="11"/>
      <color theme="1"/>
      <name val="Calibri"/>
      <family val="2"/>
      <charset val="204"/>
      <scheme val="minor"/>
    </font>
    <font>
      <sz val="12"/>
      <color rgb="FF000000"/>
      <name val="Times New Roman"/>
      <family val="1"/>
      <charset val="204"/>
    </font>
    <font>
      <sz val="11"/>
      <color theme="1"/>
      <name val="Times New Roman"/>
      <family val="1"/>
      <charset val="204"/>
    </font>
    <font>
      <sz val="8"/>
      <color rgb="FF000000"/>
      <name val="Times New Roman"/>
      <family val="1"/>
      <charset val="204"/>
    </font>
    <font>
      <sz val="10"/>
      <color rgb="FF000000"/>
      <name val="Times New Roman"/>
      <family val="1"/>
      <charset val="204"/>
    </font>
    <font>
      <b/>
      <sz val="12"/>
      <color rgb="FF000000"/>
      <name val="Times New Roman"/>
      <family val="1"/>
      <charset val="204"/>
    </font>
    <font>
      <b/>
      <sz val="10"/>
      <name val="Times New Roman"/>
      <family val="1"/>
      <charset val="204"/>
    </font>
    <font>
      <sz val="10"/>
      <name val="Times New Roman"/>
      <family val="1"/>
      <charset val="204"/>
    </font>
    <font>
      <sz val="12"/>
      <name val="Times New Roman"/>
      <family val="1"/>
      <charset val="204"/>
    </font>
    <font>
      <sz val="9"/>
      <color theme="1"/>
      <name val="Times New Roman"/>
      <family val="1"/>
      <charset val="204"/>
    </font>
    <font>
      <u/>
      <sz val="12"/>
      <color rgb="FF000000"/>
      <name val="Times New Roman"/>
      <family val="1"/>
      <charset val="204"/>
    </font>
    <font>
      <i/>
      <sz val="12"/>
      <color rgb="FF000000"/>
      <name val="Times New Roman"/>
      <family val="1"/>
      <charset val="204"/>
    </font>
    <font>
      <b/>
      <sz val="10"/>
      <color rgb="FF000000"/>
      <name val="Times New Roman"/>
      <family val="1"/>
      <charset val="204"/>
    </font>
    <font>
      <sz val="10"/>
      <color theme="1"/>
      <name val="Times New Roman"/>
      <family val="1"/>
      <charset val="204"/>
    </font>
    <font>
      <sz val="11"/>
      <name val="Times New Roman"/>
      <family val="1"/>
      <charset val="204"/>
    </font>
    <font>
      <b/>
      <sz val="11"/>
      <color theme="1"/>
      <name val="Times New Roman"/>
      <family val="1"/>
      <charset val="204"/>
    </font>
    <font>
      <b/>
      <sz val="11"/>
      <name val="Times New Roman"/>
      <family val="1"/>
      <charset val="204"/>
    </font>
    <font>
      <b/>
      <sz val="10"/>
      <color theme="1"/>
      <name val="Times New Roman"/>
      <family val="1"/>
      <charset val="204"/>
    </font>
    <font>
      <b/>
      <sz val="12"/>
      <name val="Times New Roman"/>
      <family val="1"/>
      <charset val="204"/>
    </font>
    <font>
      <b/>
      <sz val="12"/>
      <color theme="1"/>
      <name val="Times New Roman"/>
      <family val="1"/>
      <charset val="204"/>
    </font>
    <font>
      <sz val="11"/>
      <color rgb="FF000000"/>
      <name val="Times New Roman"/>
      <family val="1"/>
      <charset val="204"/>
    </font>
    <font>
      <sz val="9"/>
      <color rgb="FF000000"/>
      <name val="Times New Roman"/>
      <family val="1"/>
      <charset val="204"/>
    </font>
    <font>
      <i/>
      <sz val="11"/>
      <color theme="1"/>
      <name val="Times New Roman"/>
      <family val="1"/>
      <charset val="204"/>
    </font>
    <font>
      <b/>
      <u/>
      <sz val="12"/>
      <color rgb="FF000000"/>
      <name val="Times New Roman"/>
      <family val="1"/>
      <charset val="204"/>
    </font>
  </fonts>
  <fills count="3">
    <fill>
      <patternFill patternType="none"/>
    </fill>
    <fill>
      <patternFill patternType="gray125"/>
    </fill>
    <fill>
      <patternFill patternType="solid">
        <fgColor theme="0"/>
        <bgColor indexed="64"/>
      </patternFill>
    </fill>
  </fills>
  <borders count="14">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top/>
      <bottom style="thin">
        <color indexed="64"/>
      </bottom>
      <diagonal/>
    </border>
  </borders>
  <cellStyleXfs count="1">
    <xf numFmtId="0" fontId="0" fillId="0" borderId="0"/>
  </cellStyleXfs>
  <cellXfs count="148">
    <xf numFmtId="0" fontId="0" fillId="0" borderId="0" xfId="0"/>
    <xf numFmtId="0" fontId="1" fillId="0" borderId="0" xfId="0" applyFont="1" applyAlignment="1">
      <alignment vertical="center" wrapText="1"/>
    </xf>
    <xf numFmtId="0" fontId="1" fillId="0" borderId="0" xfId="0" applyFont="1" applyAlignment="1">
      <alignment horizontal="center" vertical="center" wrapText="1"/>
    </xf>
    <xf numFmtId="0" fontId="1" fillId="0" borderId="0" xfId="0" applyFont="1"/>
    <xf numFmtId="0" fontId="2" fillId="0" borderId="0" xfId="0" applyFont="1"/>
    <xf numFmtId="0" fontId="2" fillId="0" borderId="0" xfId="0" applyFont="1" applyAlignment="1">
      <alignment vertical="center" wrapText="1"/>
    </xf>
    <xf numFmtId="0" fontId="1" fillId="0" borderId="1" xfId="0" applyFont="1" applyBorder="1" applyAlignment="1">
      <alignment horizontal="center" vertical="center" wrapText="1"/>
    </xf>
    <xf numFmtId="0" fontId="3" fillId="0" borderId="0" xfId="0" applyFont="1" applyAlignment="1">
      <alignment horizontal="center" vertical="top" wrapText="1"/>
    </xf>
    <xf numFmtId="0" fontId="3" fillId="0" borderId="0" xfId="0" applyFont="1" applyAlignment="1">
      <alignment horizontal="center" vertical="center" wrapText="1"/>
    </xf>
    <xf numFmtId="0" fontId="1" fillId="0" borderId="2" xfId="0" applyFont="1" applyBorder="1" applyAlignment="1">
      <alignment horizontal="center" vertical="center" wrapText="1"/>
    </xf>
    <xf numFmtId="0" fontId="1" fillId="0" borderId="2" xfId="0" applyFont="1" applyBorder="1" applyAlignment="1">
      <alignment vertical="center" wrapText="1"/>
    </xf>
    <xf numFmtId="0" fontId="2" fillId="0" borderId="0" xfId="0" applyFont="1" applyBorder="1" applyAlignment="1"/>
    <xf numFmtId="0" fontId="1" fillId="0" borderId="1" xfId="0" applyFont="1" applyBorder="1" applyAlignment="1">
      <alignment vertical="center" wrapText="1"/>
    </xf>
    <xf numFmtId="0" fontId="1" fillId="0" borderId="0" xfId="0" applyFont="1" applyAlignment="1">
      <alignment vertical="center" wrapText="1"/>
    </xf>
    <xf numFmtId="0" fontId="1" fillId="0" borderId="2" xfId="0" applyFont="1" applyBorder="1" applyAlignment="1">
      <alignment horizontal="center" vertical="center" wrapText="1"/>
    </xf>
    <xf numFmtId="0" fontId="1" fillId="0" borderId="1" xfId="0" applyFont="1" applyBorder="1" applyAlignment="1">
      <alignment horizontal="center" vertical="center" wrapText="1"/>
    </xf>
    <xf numFmtId="0" fontId="3" fillId="0" borderId="0" xfId="0" applyFont="1" applyBorder="1" applyAlignment="1">
      <alignment horizontal="center" vertical="top" wrapText="1"/>
    </xf>
    <xf numFmtId="0" fontId="2" fillId="0" borderId="0" xfId="0" applyFont="1" applyAlignment="1">
      <alignment horizontal="center"/>
    </xf>
    <xf numFmtId="0" fontId="6" fillId="0" borderId="2" xfId="0" applyFont="1" applyFill="1" applyBorder="1" applyAlignment="1">
      <alignment vertical="center" wrapText="1"/>
    </xf>
    <xf numFmtId="49" fontId="7" fillId="0" borderId="2" xfId="0" applyNumberFormat="1" applyFont="1" applyFill="1" applyBorder="1" applyAlignment="1">
      <alignment vertical="center" wrapText="1"/>
    </xf>
    <xf numFmtId="0" fontId="6" fillId="0" borderId="7" xfId="0" applyFont="1" applyFill="1" applyBorder="1" applyAlignment="1">
      <alignment vertical="center" wrapText="1"/>
    </xf>
    <xf numFmtId="0" fontId="7" fillId="0" borderId="2" xfId="0" applyFont="1" applyFill="1" applyBorder="1" applyAlignment="1">
      <alignment vertical="center" wrapText="1"/>
    </xf>
    <xf numFmtId="0" fontId="6" fillId="0" borderId="2" xfId="0" applyFont="1" applyFill="1" applyBorder="1" applyAlignment="1">
      <alignment horizontal="center" vertical="center" wrapText="1"/>
    </xf>
    <xf numFmtId="49" fontId="7" fillId="0" borderId="2" xfId="0" applyNumberFormat="1" applyFont="1" applyFill="1" applyBorder="1" applyAlignment="1">
      <alignment horizontal="center" vertical="center" wrapText="1"/>
    </xf>
    <xf numFmtId="0" fontId="6" fillId="0" borderId="7"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6" fillId="0" borderId="8" xfId="0" applyFont="1" applyFill="1" applyBorder="1" applyAlignment="1">
      <alignment horizontal="center" vertical="center" wrapText="1"/>
    </xf>
    <xf numFmtId="2" fontId="6" fillId="0" borderId="2" xfId="0" applyNumberFormat="1" applyFont="1" applyFill="1" applyBorder="1" applyAlignment="1">
      <alignment horizontal="center" vertical="center" wrapText="1"/>
    </xf>
    <xf numFmtId="1" fontId="7" fillId="0" borderId="2" xfId="0" applyNumberFormat="1" applyFont="1" applyFill="1" applyBorder="1" applyAlignment="1">
      <alignment horizontal="center" vertical="center" wrapText="1"/>
    </xf>
    <xf numFmtId="1" fontId="6" fillId="0" borderId="2" xfId="0" applyNumberFormat="1" applyFont="1" applyFill="1" applyBorder="1" applyAlignment="1">
      <alignment horizontal="center" vertical="center" wrapText="1"/>
    </xf>
    <xf numFmtId="2" fontId="7" fillId="0" borderId="2" xfId="0" applyNumberFormat="1" applyFont="1" applyFill="1" applyBorder="1" applyAlignment="1">
      <alignment horizontal="center" vertical="center" wrapText="1"/>
    </xf>
    <xf numFmtId="0" fontId="7" fillId="0" borderId="2" xfId="0" applyNumberFormat="1" applyFont="1" applyFill="1" applyBorder="1" applyAlignment="1">
      <alignment horizontal="center" vertical="center" wrapText="1"/>
    </xf>
    <xf numFmtId="0" fontId="6" fillId="0" borderId="2" xfId="0" applyNumberFormat="1" applyFont="1" applyFill="1" applyBorder="1" applyAlignment="1">
      <alignment horizontal="center" vertical="center" wrapText="1"/>
    </xf>
    <xf numFmtId="164" fontId="7" fillId="0" borderId="2" xfId="0" applyNumberFormat="1" applyFont="1" applyFill="1" applyBorder="1" applyAlignment="1">
      <alignment horizontal="center" vertical="center" wrapText="1"/>
    </xf>
    <xf numFmtId="0" fontId="1" fillId="0" borderId="2"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1" fillId="0" borderId="2" xfId="0" applyFont="1" applyBorder="1" applyAlignment="1">
      <alignment horizontal="center" vertical="center" wrapText="1"/>
    </xf>
    <xf numFmtId="0" fontId="1" fillId="0" borderId="8" xfId="0" applyFont="1" applyBorder="1" applyAlignment="1">
      <alignment horizontal="center" vertical="center" wrapText="1"/>
    </xf>
    <xf numFmtId="1" fontId="6" fillId="0" borderId="8" xfId="0" applyNumberFormat="1" applyFont="1" applyFill="1" applyBorder="1" applyAlignment="1">
      <alignment horizontal="center" vertical="center" wrapText="1"/>
    </xf>
    <xf numFmtId="1" fontId="6" fillId="0" borderId="9" xfId="0" applyNumberFormat="1" applyFont="1" applyFill="1" applyBorder="1" applyAlignment="1">
      <alignment horizontal="center" vertical="center" wrapText="1"/>
    </xf>
    <xf numFmtId="0" fontId="2" fillId="0" borderId="2" xfId="0" applyFont="1" applyBorder="1"/>
    <xf numFmtId="0" fontId="1" fillId="0" borderId="2" xfId="0" applyFont="1" applyBorder="1"/>
    <xf numFmtId="0" fontId="1" fillId="0" borderId="0" xfId="0" applyFont="1" applyAlignment="1">
      <alignment horizontal="center" vertical="center" wrapText="1"/>
    </xf>
    <xf numFmtId="0" fontId="3" fillId="0" borderId="0" xfId="0" applyFont="1" applyAlignment="1">
      <alignment horizontal="center" vertical="top" wrapText="1"/>
    </xf>
    <xf numFmtId="0" fontId="1" fillId="0" borderId="1" xfId="0" applyFont="1" applyBorder="1" applyAlignment="1">
      <alignment horizontal="center" vertical="center" wrapText="1"/>
    </xf>
    <xf numFmtId="0" fontId="1" fillId="0" borderId="0" xfId="0" applyFont="1" applyAlignment="1">
      <alignment vertical="center" wrapText="1"/>
    </xf>
    <xf numFmtId="0" fontId="1" fillId="0" borderId="2" xfId="0" applyFont="1" applyBorder="1" applyAlignment="1">
      <alignment horizontal="center" vertical="center" wrapText="1"/>
    </xf>
    <xf numFmtId="0" fontId="8" fillId="0" borderId="0" xfId="0" applyFont="1" applyAlignment="1">
      <alignment vertical="center" wrapText="1"/>
    </xf>
    <xf numFmtId="49" fontId="1" fillId="0" borderId="1" xfId="0" applyNumberFormat="1" applyFont="1" applyBorder="1" applyAlignment="1">
      <alignment horizontal="center" vertical="center" wrapText="1"/>
    </xf>
    <xf numFmtId="0" fontId="4" fillId="2" borderId="2" xfId="0" applyFont="1" applyFill="1" applyBorder="1" applyAlignment="1">
      <alignment horizontal="left" vertical="center" wrapText="1"/>
    </xf>
    <xf numFmtId="0" fontId="7" fillId="2" borderId="2" xfId="0" applyFont="1" applyFill="1" applyBorder="1" applyAlignment="1">
      <alignment horizontal="left" vertical="center" wrapText="1"/>
    </xf>
    <xf numFmtId="0" fontId="12" fillId="0" borderId="2" xfId="0" applyFont="1" applyBorder="1" applyAlignment="1">
      <alignment horizontal="center" vertical="center" wrapText="1"/>
    </xf>
    <xf numFmtId="0" fontId="6" fillId="2" borderId="9" xfId="0" applyFont="1" applyFill="1" applyBorder="1" applyAlignment="1">
      <alignment horizontal="center" vertical="center" wrapText="1"/>
    </xf>
    <xf numFmtId="0" fontId="6" fillId="0" borderId="9" xfId="0" applyFont="1" applyFill="1" applyBorder="1" applyAlignment="1">
      <alignment horizontal="center" vertical="center" wrapText="1"/>
    </xf>
    <xf numFmtId="2" fontId="6" fillId="0" borderId="9" xfId="0" applyNumberFormat="1" applyFont="1" applyFill="1" applyBorder="1" applyAlignment="1">
      <alignment horizontal="center" vertical="center" wrapText="1"/>
    </xf>
    <xf numFmtId="0" fontId="4" fillId="0" borderId="4" xfId="0" applyFont="1" applyBorder="1" applyAlignment="1">
      <alignment horizontal="center" vertical="center" wrapText="1"/>
    </xf>
    <xf numFmtId="0" fontId="13" fillId="0" borderId="2" xfId="0" applyFont="1" applyBorder="1" applyAlignment="1">
      <alignment vertical="center" wrapText="1"/>
    </xf>
    <xf numFmtId="0" fontId="13" fillId="0" borderId="2" xfId="0" applyFont="1" applyBorder="1" applyAlignment="1">
      <alignment horizontal="center" vertical="center" wrapText="1"/>
    </xf>
    <xf numFmtId="49" fontId="7" fillId="0" borderId="6" xfId="0" applyNumberFormat="1" applyFont="1" applyFill="1" applyBorder="1" applyAlignment="1">
      <alignment horizontal="center" vertical="center" wrapText="1"/>
    </xf>
    <xf numFmtId="0" fontId="6" fillId="2" borderId="8" xfId="0" applyFont="1" applyFill="1" applyBorder="1" applyAlignment="1">
      <alignment horizontal="center" vertical="center" wrapText="1"/>
    </xf>
    <xf numFmtId="49" fontId="6" fillId="0" borderId="8" xfId="0" applyNumberFormat="1" applyFont="1" applyFill="1" applyBorder="1" applyAlignment="1">
      <alignment horizontal="center" vertical="center" wrapText="1"/>
    </xf>
    <xf numFmtId="49" fontId="6" fillId="0" borderId="2" xfId="0" applyNumberFormat="1" applyFont="1" applyFill="1" applyBorder="1" applyAlignment="1">
      <alignment horizontal="center" vertical="center" wrapText="1"/>
    </xf>
    <xf numFmtId="0" fontId="4" fillId="0" borderId="9" xfId="0" applyFont="1" applyBorder="1" applyAlignment="1">
      <alignment horizontal="center" vertical="center" wrapText="1"/>
    </xf>
    <xf numFmtId="0" fontId="7" fillId="2" borderId="9" xfId="0" applyFont="1" applyFill="1" applyBorder="1" applyAlignment="1">
      <alignment horizontal="left" vertical="center" wrapText="1"/>
    </xf>
    <xf numFmtId="0" fontId="7" fillId="0" borderId="9" xfId="0" applyFont="1" applyFill="1" applyBorder="1" applyAlignment="1">
      <alignment horizontal="center" vertical="center" wrapText="1"/>
    </xf>
    <xf numFmtId="49" fontId="7" fillId="0" borderId="9" xfId="0" applyNumberFormat="1" applyFont="1" applyFill="1" applyBorder="1" applyAlignment="1">
      <alignment horizontal="center" vertical="center" wrapText="1"/>
    </xf>
    <xf numFmtId="0" fontId="6" fillId="2" borderId="5" xfId="0" applyFont="1" applyFill="1" applyBorder="1" applyAlignment="1">
      <alignment horizontal="center" vertical="center" wrapText="1"/>
    </xf>
    <xf numFmtId="0" fontId="7" fillId="0" borderId="2" xfId="0" applyFont="1" applyBorder="1" applyAlignment="1">
      <alignment horizontal="center" vertical="center" wrapText="1"/>
    </xf>
    <xf numFmtId="0" fontId="2" fillId="0" borderId="10" xfId="0" applyFont="1" applyBorder="1" applyAlignment="1">
      <alignment vertical="center" wrapText="1"/>
    </xf>
    <xf numFmtId="0" fontId="2" fillId="0" borderId="11" xfId="0" applyFont="1" applyBorder="1" applyAlignment="1">
      <alignment horizontal="center" vertical="center" wrapText="1"/>
    </xf>
    <xf numFmtId="0" fontId="4" fillId="0" borderId="2" xfId="0" applyFont="1" applyBorder="1" applyAlignment="1">
      <alignment horizontal="center" vertical="center" wrapText="1"/>
    </xf>
    <xf numFmtId="0" fontId="14" fillId="0" borderId="0" xfId="0" applyFont="1"/>
    <xf numFmtId="0" fontId="8" fillId="0" borderId="2" xfId="0" applyFont="1" applyBorder="1" applyAlignment="1">
      <alignment horizontal="center" vertical="center" wrapText="1"/>
    </xf>
    <xf numFmtId="0" fontId="15" fillId="0" borderId="0" xfId="0" applyFont="1" applyAlignment="1">
      <alignment horizontal="center"/>
    </xf>
    <xf numFmtId="164" fontId="14" fillId="0" borderId="2" xfId="0" applyNumberFormat="1" applyFont="1" applyFill="1" applyBorder="1" applyAlignment="1">
      <alignment horizontal="center" vertical="center" wrapText="1"/>
    </xf>
    <xf numFmtId="1" fontId="16" fillId="0" borderId="2" xfId="0" applyNumberFormat="1" applyFont="1" applyFill="1" applyBorder="1" applyAlignment="1">
      <alignment horizontal="center" vertical="center" wrapText="1"/>
    </xf>
    <xf numFmtId="1" fontId="14" fillId="0" borderId="2" xfId="0" applyNumberFormat="1" applyFont="1" applyFill="1" applyBorder="1" applyAlignment="1">
      <alignment horizontal="center" vertical="center" wrapText="1"/>
    </xf>
    <xf numFmtId="165" fontId="14" fillId="0" borderId="2" xfId="0" applyNumberFormat="1" applyFont="1" applyFill="1" applyBorder="1" applyAlignment="1">
      <alignment horizontal="center" vertical="center" wrapText="1"/>
    </xf>
    <xf numFmtId="0" fontId="16" fillId="0" borderId="0" xfId="0" applyFont="1" applyAlignment="1">
      <alignment horizontal="center"/>
    </xf>
    <xf numFmtId="0" fontId="12" fillId="0" borderId="9" xfId="0" applyFont="1" applyBorder="1" applyAlignment="1">
      <alignment horizontal="center" vertical="center" wrapText="1"/>
    </xf>
    <xf numFmtId="0" fontId="6" fillId="2" borderId="7" xfId="0" applyFont="1" applyFill="1" applyBorder="1" applyAlignment="1">
      <alignment horizontal="center" vertical="center" wrapText="1"/>
    </xf>
    <xf numFmtId="49" fontId="6" fillId="0" borderId="7" xfId="0" applyNumberFormat="1" applyFont="1" applyFill="1" applyBorder="1" applyAlignment="1">
      <alignment horizontal="center" vertical="center" wrapText="1"/>
    </xf>
    <xf numFmtId="49" fontId="6" fillId="0" borderId="9" xfId="0" applyNumberFormat="1" applyFont="1" applyFill="1" applyBorder="1" applyAlignment="1">
      <alignment horizontal="center" vertical="center" wrapText="1"/>
    </xf>
    <xf numFmtId="0" fontId="12" fillId="0" borderId="12" xfId="0" applyFont="1" applyBorder="1" applyAlignment="1">
      <alignment horizontal="center" vertical="center" wrapText="1"/>
    </xf>
    <xf numFmtId="0" fontId="4" fillId="0" borderId="12" xfId="0" applyFont="1" applyBorder="1" applyAlignment="1">
      <alignment horizontal="center" vertical="center" wrapText="1"/>
    </xf>
    <xf numFmtId="0" fontId="9" fillId="0" borderId="2" xfId="0" applyFont="1" applyBorder="1" applyAlignment="1">
      <alignment vertical="center" wrapText="1"/>
    </xf>
    <xf numFmtId="0" fontId="13" fillId="0" borderId="2" xfId="0" applyNumberFormat="1" applyFont="1" applyBorder="1" applyAlignment="1">
      <alignment horizontal="center" vertical="center" wrapText="1"/>
    </xf>
    <xf numFmtId="0" fontId="6" fillId="2" borderId="0" xfId="0" applyFont="1" applyFill="1" applyBorder="1" applyAlignment="1">
      <alignment horizontal="center" vertical="center" wrapText="1"/>
    </xf>
    <xf numFmtId="0" fontId="2" fillId="0" borderId="2" xfId="0" applyFont="1" applyBorder="1" applyAlignment="1">
      <alignment vertical="center" wrapText="1"/>
    </xf>
    <xf numFmtId="0" fontId="2" fillId="0" borderId="2" xfId="0" applyFont="1" applyBorder="1" applyAlignment="1">
      <alignment horizontal="center" vertical="center" wrapText="1"/>
    </xf>
    <xf numFmtId="0" fontId="12" fillId="0" borderId="13" xfId="0" applyFont="1" applyBorder="1" applyAlignment="1">
      <alignment horizontal="center" vertical="center" wrapText="1"/>
    </xf>
    <xf numFmtId="0" fontId="19" fillId="0" borderId="2" xfId="0" applyFont="1" applyBorder="1" applyAlignment="1">
      <alignment horizontal="center" vertical="center" wrapText="1"/>
    </xf>
    <xf numFmtId="0" fontId="9" fillId="0" borderId="2" xfId="0" applyFont="1" applyBorder="1" applyAlignment="1">
      <alignment horizontal="center" vertical="center" wrapText="1"/>
    </xf>
    <xf numFmtId="0" fontId="7" fillId="0" borderId="6" xfId="0" applyNumberFormat="1" applyFont="1" applyFill="1" applyBorder="1" applyAlignment="1">
      <alignment horizontal="center" vertical="center" wrapText="1"/>
    </xf>
    <xf numFmtId="0" fontId="1" fillId="0" borderId="2" xfId="0" applyFont="1" applyBorder="1" applyAlignment="1">
      <alignment horizontal="center" vertical="center"/>
    </xf>
    <xf numFmtId="0" fontId="20" fillId="0" borderId="2" xfId="0" applyFont="1" applyBorder="1" applyAlignment="1">
      <alignment horizontal="center" vertical="center" wrapText="1"/>
    </xf>
    <xf numFmtId="0" fontId="21" fillId="0" borderId="9" xfId="0" applyFont="1" applyBorder="1" applyAlignment="1">
      <alignment horizontal="center" vertical="center" wrapText="1"/>
    </xf>
    <xf numFmtId="0" fontId="2" fillId="0" borderId="2" xfId="0" applyFont="1" applyBorder="1" applyAlignment="1">
      <alignment horizontal="left" vertical="center" wrapText="1"/>
    </xf>
    <xf numFmtId="0" fontId="12" fillId="0" borderId="4" xfId="0" applyFont="1" applyBorder="1" applyAlignment="1">
      <alignment horizontal="center" vertical="center" wrapText="1"/>
    </xf>
    <xf numFmtId="2" fontId="6" fillId="0" borderId="6" xfId="0" applyNumberFormat="1" applyFont="1" applyFill="1" applyBorder="1" applyAlignment="1">
      <alignment horizontal="center" vertical="center" wrapText="1"/>
    </xf>
    <xf numFmtId="0" fontId="13" fillId="0" borderId="6" xfId="0" applyFont="1" applyBorder="1" applyAlignment="1">
      <alignment horizontal="center" vertical="center" wrapText="1"/>
    </xf>
    <xf numFmtId="0" fontId="17" fillId="0" borderId="2" xfId="0" applyFont="1" applyBorder="1" applyAlignment="1">
      <alignment horizontal="center" vertical="center" wrapText="1"/>
    </xf>
    <xf numFmtId="2" fontId="7" fillId="0" borderId="6" xfId="0" applyNumberFormat="1" applyFont="1" applyFill="1" applyBorder="1" applyAlignment="1">
      <alignment horizontal="center" vertical="center" wrapText="1"/>
    </xf>
    <xf numFmtId="49" fontId="6" fillId="0" borderId="0" xfId="0" applyNumberFormat="1" applyFont="1" applyFill="1" applyBorder="1" applyAlignment="1">
      <alignment horizontal="center" vertical="center" wrapText="1"/>
    </xf>
    <xf numFmtId="0" fontId="4" fillId="0" borderId="2" xfId="0" applyFont="1" applyBorder="1" applyAlignment="1">
      <alignment vertical="center" wrapText="1"/>
    </xf>
    <xf numFmtId="2" fontId="13" fillId="0" borderId="2" xfId="0" applyNumberFormat="1" applyFont="1" applyBorder="1" applyAlignment="1">
      <alignment horizontal="center" vertical="center" wrapText="1"/>
    </xf>
    <xf numFmtId="2" fontId="7" fillId="0" borderId="9" xfId="0" applyNumberFormat="1" applyFont="1" applyFill="1" applyBorder="1" applyAlignment="1">
      <alignment horizontal="center" vertical="center" wrapText="1"/>
    </xf>
    <xf numFmtId="0" fontId="22" fillId="0" borderId="10" xfId="0" applyFont="1" applyBorder="1" applyAlignment="1">
      <alignment vertical="center" wrapText="1"/>
    </xf>
    <xf numFmtId="0" fontId="13" fillId="0" borderId="9" xfId="0" applyFont="1" applyBorder="1" applyAlignment="1">
      <alignment vertical="center" wrapText="1"/>
    </xf>
    <xf numFmtId="0" fontId="13" fillId="0" borderId="9" xfId="0" applyFont="1" applyBorder="1" applyAlignment="1">
      <alignment horizontal="center" vertical="center" wrapText="1"/>
    </xf>
    <xf numFmtId="0" fontId="13" fillId="0" borderId="2" xfId="0" applyFont="1" applyBorder="1" applyAlignment="1">
      <alignment horizontal="justify" vertical="center" wrapText="1"/>
    </xf>
    <xf numFmtId="49" fontId="13" fillId="0" borderId="2" xfId="0" applyNumberFormat="1" applyFont="1" applyBorder="1" applyAlignment="1">
      <alignment horizontal="center" vertical="center" wrapText="1"/>
    </xf>
    <xf numFmtId="0" fontId="19" fillId="0" borderId="6" xfId="0" applyFont="1" applyBorder="1" applyAlignment="1">
      <alignment horizontal="center" vertical="center" wrapText="1"/>
    </xf>
    <xf numFmtId="0" fontId="6" fillId="0" borderId="4" xfId="0" applyFont="1" applyBorder="1" applyAlignment="1">
      <alignment horizontal="center" vertical="center" wrapText="1"/>
    </xf>
    <xf numFmtId="0" fontId="7" fillId="0" borderId="4" xfId="0" applyFont="1" applyBorder="1" applyAlignment="1">
      <alignment horizontal="center" vertical="center" wrapText="1"/>
    </xf>
    <xf numFmtId="0" fontId="1" fillId="0" borderId="9" xfId="0" applyFont="1" applyBorder="1" applyAlignment="1">
      <alignment horizontal="center" vertical="center" wrapText="1"/>
    </xf>
    <xf numFmtId="0" fontId="8" fillId="0" borderId="9" xfId="0" applyFont="1" applyBorder="1" applyAlignment="1">
      <alignment horizontal="center" vertical="center" wrapText="1"/>
    </xf>
    <xf numFmtId="0" fontId="17" fillId="0" borderId="2" xfId="0" applyFont="1" applyBorder="1" applyAlignment="1">
      <alignment vertical="center" wrapText="1"/>
    </xf>
    <xf numFmtId="0" fontId="5" fillId="0" borderId="0" xfId="0" applyFont="1" applyAlignment="1">
      <alignment horizontal="center" vertical="center"/>
    </xf>
    <xf numFmtId="0" fontId="3" fillId="0" borderId="0" xfId="0" applyFont="1" applyAlignment="1">
      <alignment horizontal="center" vertical="top" wrapText="1"/>
    </xf>
    <xf numFmtId="0" fontId="1" fillId="0" borderId="1" xfId="0" applyFont="1" applyBorder="1" applyAlignment="1">
      <alignment horizontal="center" vertical="center" wrapText="1"/>
    </xf>
    <xf numFmtId="0" fontId="3" fillId="0" borderId="3" xfId="0" applyFont="1" applyBorder="1" applyAlignment="1">
      <alignment horizontal="center" vertical="top" wrapText="1"/>
    </xf>
    <xf numFmtId="0" fontId="1" fillId="0" borderId="0" xfId="0" applyFont="1" applyAlignment="1">
      <alignment horizontal="left" vertical="center" wrapText="1"/>
    </xf>
    <xf numFmtId="0" fontId="1" fillId="0" borderId="0" xfId="0" applyFont="1" applyAlignment="1">
      <alignment horizontal="center" vertical="center" wrapText="1"/>
    </xf>
    <xf numFmtId="0" fontId="1" fillId="0" borderId="0" xfId="0" applyFont="1" applyAlignment="1">
      <alignment vertical="center" wrapText="1"/>
    </xf>
    <xf numFmtId="0" fontId="1" fillId="0" borderId="2" xfId="0" applyFont="1" applyBorder="1" applyAlignment="1">
      <alignment horizontal="center" vertical="center" wrapText="1"/>
    </xf>
    <xf numFmtId="0" fontId="1" fillId="0" borderId="4" xfId="0" applyFont="1" applyBorder="1" applyAlignment="1">
      <alignment horizontal="left" vertical="center" wrapText="1"/>
    </xf>
    <xf numFmtId="0" fontId="1" fillId="0" borderId="5" xfId="0" applyFont="1" applyBorder="1" applyAlignment="1">
      <alignment horizontal="left" vertical="center" wrapText="1"/>
    </xf>
    <xf numFmtId="0" fontId="1" fillId="0" borderId="6" xfId="0" applyFont="1" applyBorder="1" applyAlignment="1">
      <alignment horizontal="left" vertical="center" wrapText="1"/>
    </xf>
    <xf numFmtId="0" fontId="2" fillId="0" borderId="1" xfId="0" applyFont="1" applyBorder="1" applyAlignment="1">
      <alignment horizontal="center"/>
    </xf>
    <xf numFmtId="0" fontId="9" fillId="0" borderId="0" xfId="0" applyFont="1" applyAlignment="1">
      <alignment horizontal="left" wrapText="1"/>
    </xf>
    <xf numFmtId="0" fontId="1" fillId="0" borderId="0" xfId="0" applyFont="1" applyBorder="1" applyAlignment="1">
      <alignment horizontal="left" vertical="top" wrapText="1"/>
    </xf>
    <xf numFmtId="0" fontId="23" fillId="0" borderId="1" xfId="0" applyFont="1" applyBorder="1" applyAlignment="1">
      <alignment horizontal="center" vertical="center" wrapText="1"/>
    </xf>
    <xf numFmtId="0" fontId="8" fillId="0" borderId="0" xfId="0" applyFont="1" applyAlignment="1">
      <alignment horizontal="left" vertical="center" wrapText="1"/>
    </xf>
    <xf numFmtId="0" fontId="1" fillId="0" borderId="0" xfId="0" applyFont="1" applyAlignment="1">
      <alignment horizontal="left" wrapText="1"/>
    </xf>
    <xf numFmtId="0" fontId="2" fillId="0" borderId="1" xfId="0" applyFont="1" applyBorder="1" applyAlignment="1">
      <alignment horizontal="left" wrapText="1"/>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2" fillId="0" borderId="9" xfId="0" applyFont="1" applyBorder="1" applyAlignment="1">
      <alignment horizontal="center" vertical="center" wrapText="1"/>
    </xf>
    <xf numFmtId="0" fontId="0" fillId="0" borderId="8" xfId="0" applyBorder="1" applyAlignment="1">
      <alignment horizontal="center" vertical="center" wrapText="1"/>
    </xf>
    <xf numFmtId="2" fontId="7" fillId="0" borderId="9" xfId="0" applyNumberFormat="1" applyFont="1" applyFill="1" applyBorder="1" applyAlignment="1">
      <alignment horizontal="center" vertical="center" wrapText="1"/>
    </xf>
    <xf numFmtId="0" fontId="13" fillId="0" borderId="2" xfId="0" applyFont="1" applyBorder="1" applyAlignment="1">
      <alignment horizontal="center" vertical="center" wrapText="1"/>
    </xf>
    <xf numFmtId="0" fontId="13" fillId="0" borderId="2" xfId="0" applyFont="1" applyBorder="1" applyAlignment="1">
      <alignment vertical="center" wrapText="1"/>
    </xf>
    <xf numFmtId="2" fontId="13" fillId="0" borderId="2" xfId="0" applyNumberFormat="1" applyFont="1" applyBorder="1" applyAlignment="1">
      <alignment horizontal="center" vertical="center" wrapText="1"/>
    </xf>
    <xf numFmtId="0" fontId="0" fillId="0" borderId="8" xfId="0" applyFont="1" applyBorder="1" applyAlignment="1">
      <alignment horizontal="center" vertical="center" wrapText="1"/>
    </xf>
    <xf numFmtId="0" fontId="1" fillId="0" borderId="2" xfId="0" applyFont="1" applyBorder="1" applyAlignment="1">
      <alignment horizontal="left"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2"/>
  <sheetViews>
    <sheetView zoomScaleNormal="100" workbookViewId="0">
      <selection activeCell="E6" sqref="E6:F6"/>
    </sheetView>
  </sheetViews>
  <sheetFormatPr defaultColWidth="21.5703125" defaultRowHeight="15" x14ac:dyDescent="0.25"/>
  <cols>
    <col min="1" max="1" width="6.5703125" style="4" customWidth="1"/>
    <col min="2" max="16384" width="21.5703125" style="4"/>
  </cols>
  <sheetData>
    <row r="1" spans="1:7" ht="90.75" customHeight="1" x14ac:dyDescent="0.25">
      <c r="E1" s="131" t="s">
        <v>43</v>
      </c>
      <c r="F1" s="131"/>
      <c r="G1" s="131"/>
    </row>
    <row r="2" spans="1:7" ht="29.25" customHeight="1" x14ac:dyDescent="0.25">
      <c r="A2" s="1"/>
      <c r="E2" s="1" t="s">
        <v>0</v>
      </c>
    </row>
    <row r="3" spans="1:7" ht="15.75" x14ac:dyDescent="0.25">
      <c r="A3" s="1"/>
      <c r="E3" s="135" t="s">
        <v>59</v>
      </c>
      <c r="F3" s="135"/>
      <c r="G3" s="135"/>
    </row>
    <row r="4" spans="1:7" ht="36.75" customHeight="1" x14ac:dyDescent="0.25">
      <c r="A4" s="1"/>
      <c r="B4" s="1"/>
      <c r="E4" s="136" t="s">
        <v>60</v>
      </c>
      <c r="F4" s="136"/>
      <c r="G4" s="136"/>
    </row>
    <row r="5" spans="1:7" ht="15" customHeight="1" x14ac:dyDescent="0.25">
      <c r="A5" s="1"/>
      <c r="E5" s="122" t="s">
        <v>1</v>
      </c>
      <c r="F5" s="122"/>
      <c r="G5" s="122"/>
    </row>
    <row r="6" spans="1:7" ht="15" customHeight="1" x14ac:dyDescent="0.25">
      <c r="A6" s="13"/>
      <c r="E6" s="132" t="s">
        <v>258</v>
      </c>
      <c r="F6" s="132"/>
      <c r="G6" s="16"/>
    </row>
    <row r="7" spans="1:7" ht="15.75" x14ac:dyDescent="0.25">
      <c r="A7" s="1"/>
      <c r="E7" s="1" t="s">
        <v>2</v>
      </c>
    </row>
    <row r="8" spans="1:7" ht="36" customHeight="1" x14ac:dyDescent="0.25">
      <c r="A8" s="1"/>
      <c r="B8" s="1"/>
      <c r="E8" s="136" t="s">
        <v>61</v>
      </c>
      <c r="F8" s="136"/>
      <c r="G8" s="136"/>
    </row>
    <row r="9" spans="1:7" ht="15" customHeight="1" x14ac:dyDescent="0.25">
      <c r="A9" s="1"/>
      <c r="E9" s="122" t="s">
        <v>3</v>
      </c>
      <c r="F9" s="122"/>
      <c r="G9" s="122"/>
    </row>
    <row r="10" spans="1:7" ht="15.75" x14ac:dyDescent="0.25">
      <c r="A10" s="1"/>
      <c r="E10" s="123" t="s">
        <v>259</v>
      </c>
      <c r="F10" s="123"/>
      <c r="G10" s="123"/>
    </row>
    <row r="13" spans="1:7" ht="15.75" x14ac:dyDescent="0.25">
      <c r="A13" s="119" t="s">
        <v>4</v>
      </c>
      <c r="B13" s="119"/>
      <c r="C13" s="119"/>
      <c r="D13" s="119"/>
      <c r="E13" s="119"/>
      <c r="F13" s="119"/>
      <c r="G13" s="119"/>
    </row>
    <row r="14" spans="1:7" ht="15.75" x14ac:dyDescent="0.25">
      <c r="A14" s="119" t="s">
        <v>44</v>
      </c>
      <c r="B14" s="119"/>
      <c r="C14" s="119"/>
      <c r="D14" s="119"/>
      <c r="E14" s="119"/>
      <c r="F14" s="119"/>
      <c r="G14" s="119"/>
    </row>
    <row r="17" spans="1:7" ht="33" customHeight="1" x14ac:dyDescent="0.25">
      <c r="A17" s="124" t="s">
        <v>5</v>
      </c>
      <c r="B17" s="15">
        <v>1210160</v>
      </c>
      <c r="C17" s="124"/>
      <c r="D17" s="121" t="s">
        <v>62</v>
      </c>
      <c r="E17" s="121"/>
      <c r="F17" s="121"/>
      <c r="G17" s="121"/>
    </row>
    <row r="18" spans="1:7" x14ac:dyDescent="0.25">
      <c r="A18" s="124"/>
      <c r="B18" s="7" t="s">
        <v>6</v>
      </c>
      <c r="C18" s="124"/>
      <c r="D18" s="120" t="s">
        <v>41</v>
      </c>
      <c r="E18" s="120"/>
      <c r="F18" s="120"/>
      <c r="G18" s="120"/>
    </row>
    <row r="19" spans="1:7" ht="31.5" customHeight="1" x14ac:dyDescent="0.25">
      <c r="A19" s="124" t="s">
        <v>7</v>
      </c>
      <c r="B19" s="6">
        <f>B17</f>
        <v>1210160</v>
      </c>
      <c r="C19" s="124"/>
      <c r="D19" s="121" t="s">
        <v>62</v>
      </c>
      <c r="E19" s="121"/>
      <c r="F19" s="121"/>
      <c r="G19" s="121"/>
    </row>
    <row r="20" spans="1:7" x14ac:dyDescent="0.25">
      <c r="A20" s="124"/>
      <c r="B20" s="7" t="s">
        <v>6</v>
      </c>
      <c r="C20" s="124"/>
      <c r="D20" s="122" t="s">
        <v>40</v>
      </c>
      <c r="E20" s="122"/>
      <c r="F20" s="122"/>
      <c r="G20" s="122"/>
    </row>
    <row r="21" spans="1:7" ht="27.75" customHeight="1" x14ac:dyDescent="0.25">
      <c r="A21" s="124" t="s">
        <v>8</v>
      </c>
      <c r="B21" s="6">
        <f>B19</f>
        <v>1210160</v>
      </c>
      <c r="C21" s="6">
        <v>111</v>
      </c>
      <c r="D21" s="133" t="s">
        <v>45</v>
      </c>
      <c r="E21" s="121"/>
      <c r="F21" s="121"/>
      <c r="G21" s="121"/>
    </row>
    <row r="22" spans="1:7" x14ac:dyDescent="0.25">
      <c r="A22" s="124"/>
      <c r="B22" s="8" t="s">
        <v>6</v>
      </c>
      <c r="C22" s="8" t="s">
        <v>9</v>
      </c>
      <c r="D22" s="120" t="s">
        <v>42</v>
      </c>
      <c r="E22" s="120"/>
      <c r="F22" s="120"/>
      <c r="G22" s="120"/>
    </row>
    <row r="23" spans="1:7" ht="41.25" customHeight="1" x14ac:dyDescent="0.25">
      <c r="A23" s="2" t="s">
        <v>10</v>
      </c>
      <c r="B23" s="123" t="s">
        <v>63</v>
      </c>
      <c r="C23" s="123"/>
      <c r="D23" s="123"/>
      <c r="E23" s="123"/>
      <c r="F23" s="123"/>
      <c r="G23" s="123"/>
    </row>
    <row r="24" spans="1:7" ht="328.5" customHeight="1" x14ac:dyDescent="0.25">
      <c r="A24" s="2" t="s">
        <v>11</v>
      </c>
      <c r="B24" s="134" t="s">
        <v>126</v>
      </c>
      <c r="C24" s="134"/>
      <c r="D24" s="134"/>
      <c r="E24" s="134"/>
      <c r="F24" s="134"/>
      <c r="G24" s="134"/>
    </row>
    <row r="25" spans="1:7" ht="33.75" customHeight="1" x14ac:dyDescent="0.25">
      <c r="A25" s="2" t="s">
        <v>12</v>
      </c>
      <c r="B25" s="123" t="s">
        <v>58</v>
      </c>
      <c r="C25" s="123"/>
      <c r="D25" s="123"/>
      <c r="E25" s="123"/>
      <c r="F25" s="123"/>
      <c r="G25" s="123"/>
    </row>
    <row r="26" spans="1:7" ht="31.5" customHeight="1" x14ac:dyDescent="0.25">
      <c r="A26" s="2" t="s">
        <v>13</v>
      </c>
      <c r="B26" s="125" t="s">
        <v>14</v>
      </c>
      <c r="C26" s="125"/>
      <c r="D26" s="125"/>
    </row>
    <row r="27" spans="1:7" ht="15.75" x14ac:dyDescent="0.25">
      <c r="A27" s="3"/>
    </row>
    <row r="28" spans="1:7" ht="15.75" hidden="1" x14ac:dyDescent="0.25">
      <c r="A28" s="3"/>
    </row>
    <row r="29" spans="1:7" ht="15.75" x14ac:dyDescent="0.25">
      <c r="A29" s="9" t="s">
        <v>15</v>
      </c>
      <c r="B29" s="126" t="s">
        <v>16</v>
      </c>
      <c r="C29" s="126"/>
      <c r="D29" s="126"/>
      <c r="E29" s="126"/>
      <c r="F29" s="126"/>
      <c r="G29" s="126"/>
    </row>
    <row r="30" spans="1:7" ht="38.25" customHeight="1" x14ac:dyDescent="0.25">
      <c r="A30" s="9">
        <v>1</v>
      </c>
      <c r="B30" s="127" t="s">
        <v>64</v>
      </c>
      <c r="C30" s="128"/>
      <c r="D30" s="128"/>
      <c r="E30" s="128"/>
      <c r="F30" s="128"/>
      <c r="G30" s="129"/>
    </row>
    <row r="31" spans="1:7" ht="15.75" x14ac:dyDescent="0.25">
      <c r="A31" s="9"/>
      <c r="B31" s="126"/>
      <c r="C31" s="126"/>
      <c r="D31" s="126"/>
      <c r="E31" s="126"/>
      <c r="F31" s="126"/>
      <c r="G31" s="126"/>
    </row>
    <row r="32" spans="1:7" ht="15.75" hidden="1" x14ac:dyDescent="0.25">
      <c r="A32" s="3"/>
    </row>
    <row r="33" spans="1:7" ht="15.75" x14ac:dyDescent="0.25">
      <c r="A33" s="3"/>
    </row>
    <row r="34" spans="1:7" ht="15.75" x14ac:dyDescent="0.25">
      <c r="A34" s="124" t="s">
        <v>17</v>
      </c>
      <c r="B34" s="123" t="s">
        <v>65</v>
      </c>
      <c r="C34" s="123"/>
      <c r="D34" s="123"/>
      <c r="E34" s="123"/>
      <c r="F34" s="123"/>
      <c r="G34" s="123"/>
    </row>
    <row r="35" spans="1:7" ht="15.75" x14ac:dyDescent="0.25">
      <c r="A35" s="124"/>
      <c r="B35" s="1"/>
    </row>
    <row r="36" spans="1:7" ht="15.75" x14ac:dyDescent="0.25">
      <c r="A36" s="3"/>
    </row>
    <row r="37" spans="1:7" ht="15.75" hidden="1" x14ac:dyDescent="0.25">
      <c r="A37" s="3"/>
    </row>
    <row r="38" spans="1:7" ht="47.25" x14ac:dyDescent="0.25">
      <c r="A38" s="9" t="s">
        <v>15</v>
      </c>
      <c r="B38" s="9" t="s">
        <v>19</v>
      </c>
      <c r="C38" s="9" t="s">
        <v>20</v>
      </c>
      <c r="D38" s="9" t="s">
        <v>21</v>
      </c>
      <c r="E38" s="9" t="s">
        <v>22</v>
      </c>
      <c r="F38" s="9" t="s">
        <v>23</v>
      </c>
    </row>
    <row r="39" spans="1:7" ht="15.75" x14ac:dyDescent="0.25">
      <c r="A39" s="9">
        <v>1</v>
      </c>
      <c r="B39" s="9">
        <v>2</v>
      </c>
      <c r="C39" s="9">
        <v>3</v>
      </c>
      <c r="D39" s="9">
        <v>4</v>
      </c>
      <c r="E39" s="9">
        <v>5</v>
      </c>
      <c r="F39" s="9">
        <v>6</v>
      </c>
    </row>
    <row r="40" spans="1:7" ht="63.75" x14ac:dyDescent="0.25">
      <c r="A40" s="9"/>
      <c r="B40" s="35" t="s">
        <v>66</v>
      </c>
      <c r="C40" s="9">
        <v>1664000</v>
      </c>
      <c r="D40" s="9"/>
      <c r="E40" s="9"/>
      <c r="F40" s="9">
        <f>E40+D40+C40</f>
        <v>1664000</v>
      </c>
    </row>
    <row r="41" spans="1:7" ht="15.75" x14ac:dyDescent="0.25">
      <c r="A41" s="9"/>
      <c r="B41" s="9"/>
      <c r="C41" s="9"/>
      <c r="D41" s="9"/>
      <c r="E41" s="9"/>
      <c r="F41" s="9"/>
    </row>
    <row r="42" spans="1:7" ht="15.75" x14ac:dyDescent="0.25">
      <c r="A42" s="126" t="s">
        <v>23</v>
      </c>
      <c r="B42" s="126"/>
      <c r="C42" s="9">
        <f>C41+C40</f>
        <v>1664000</v>
      </c>
      <c r="D42" s="14">
        <f t="shared" ref="D42:E42" si="0">D41+D40</f>
        <v>0</v>
      </c>
      <c r="E42" s="14">
        <f t="shared" si="0"/>
        <v>0</v>
      </c>
      <c r="F42" s="9">
        <f>F41+F40</f>
        <v>1664000</v>
      </c>
    </row>
    <row r="43" spans="1:7" ht="15.75" x14ac:dyDescent="0.25">
      <c r="A43" s="3"/>
    </row>
    <row r="44" spans="1:7" ht="15.75" hidden="1" x14ac:dyDescent="0.25">
      <c r="A44" s="3"/>
    </row>
    <row r="45" spans="1:7" ht="23.25" customHeight="1" x14ac:dyDescent="0.25">
      <c r="A45" s="124" t="s">
        <v>24</v>
      </c>
      <c r="B45" s="123" t="s">
        <v>25</v>
      </c>
      <c r="C45" s="123"/>
      <c r="D45" s="123"/>
      <c r="E45" s="123"/>
      <c r="F45" s="123"/>
      <c r="G45" s="123"/>
    </row>
    <row r="46" spans="1:7" ht="15.75" x14ac:dyDescent="0.25">
      <c r="A46" s="124"/>
      <c r="B46" s="1" t="s">
        <v>18</v>
      </c>
    </row>
    <row r="47" spans="1:7" ht="15.75" x14ac:dyDescent="0.25">
      <c r="A47" s="3"/>
    </row>
    <row r="48" spans="1:7" ht="15.75" hidden="1" x14ac:dyDescent="0.25">
      <c r="A48" s="3"/>
    </row>
    <row r="49" spans="1:7" ht="63" x14ac:dyDescent="0.25">
      <c r="B49" s="9" t="s">
        <v>26</v>
      </c>
      <c r="C49" s="9" t="s">
        <v>20</v>
      </c>
      <c r="D49" s="9" t="s">
        <v>21</v>
      </c>
      <c r="E49" s="9" t="s">
        <v>23</v>
      </c>
    </row>
    <row r="50" spans="1:7" ht="15.75" x14ac:dyDescent="0.25">
      <c r="B50" s="34">
        <v>1</v>
      </c>
      <c r="C50" s="9">
        <v>2</v>
      </c>
      <c r="D50" s="9">
        <v>3</v>
      </c>
      <c r="E50" s="9">
        <v>4</v>
      </c>
    </row>
    <row r="51" spans="1:7" ht="51" x14ac:dyDescent="0.25">
      <c r="B51" s="36" t="s">
        <v>67</v>
      </c>
      <c r="C51" s="14">
        <v>1664000</v>
      </c>
      <c r="D51" s="14"/>
      <c r="E51" s="14">
        <f>C51+D51</f>
        <v>1664000</v>
      </c>
    </row>
    <row r="52" spans="1:7" ht="15.75" x14ac:dyDescent="0.25">
      <c r="B52" s="10" t="s">
        <v>23</v>
      </c>
      <c r="C52" s="14">
        <f>SUM(C51:C51)</f>
        <v>1664000</v>
      </c>
      <c r="D52" s="14"/>
      <c r="E52" s="14">
        <f>SUM(E51:E51)</f>
        <v>1664000</v>
      </c>
    </row>
    <row r="53" spans="1:7" ht="15.75" x14ac:dyDescent="0.25">
      <c r="A53" s="3"/>
    </row>
    <row r="54" spans="1:7" ht="15.75" x14ac:dyDescent="0.25">
      <c r="A54" s="3"/>
    </row>
    <row r="55" spans="1:7" ht="15.75" x14ac:dyDescent="0.25">
      <c r="A55" s="2" t="s">
        <v>27</v>
      </c>
      <c r="B55" s="123" t="s">
        <v>28</v>
      </c>
      <c r="C55" s="123"/>
      <c r="D55" s="123"/>
      <c r="E55" s="123"/>
      <c r="F55" s="123"/>
      <c r="G55" s="123"/>
    </row>
    <row r="56" spans="1:7" ht="15.75" x14ac:dyDescent="0.25">
      <c r="A56" s="3"/>
    </row>
    <row r="57" spans="1:7" ht="15.75" x14ac:dyDescent="0.25">
      <c r="A57" s="3"/>
    </row>
    <row r="58" spans="1:7" ht="46.5" customHeight="1" x14ac:dyDescent="0.25">
      <c r="A58" s="9" t="s">
        <v>15</v>
      </c>
      <c r="B58" s="9" t="s">
        <v>29</v>
      </c>
      <c r="C58" s="9" t="s">
        <v>30</v>
      </c>
      <c r="D58" s="9" t="s">
        <v>31</v>
      </c>
      <c r="E58" s="9" t="s">
        <v>20</v>
      </c>
      <c r="F58" s="9" t="s">
        <v>21</v>
      </c>
      <c r="G58" s="9" t="s">
        <v>23</v>
      </c>
    </row>
    <row r="59" spans="1:7" ht="15.75" x14ac:dyDescent="0.25">
      <c r="A59" s="9">
        <v>1</v>
      </c>
      <c r="B59" s="9">
        <v>2</v>
      </c>
      <c r="C59" s="9">
        <v>3</v>
      </c>
      <c r="D59" s="9">
        <v>4</v>
      </c>
      <c r="E59" s="9">
        <v>5</v>
      </c>
      <c r="F59" s="9">
        <v>6</v>
      </c>
      <c r="G59" s="9">
        <v>7</v>
      </c>
    </row>
    <row r="60" spans="1:7" ht="15.75" x14ac:dyDescent="0.25">
      <c r="A60" s="9">
        <v>1</v>
      </c>
      <c r="B60" s="18" t="s">
        <v>32</v>
      </c>
      <c r="C60" s="22" t="s">
        <v>51</v>
      </c>
      <c r="D60" s="22" t="s">
        <v>51</v>
      </c>
      <c r="E60" s="27" t="s">
        <v>51</v>
      </c>
      <c r="F60" s="27" t="s">
        <v>51</v>
      </c>
      <c r="G60" s="27" t="s">
        <v>51</v>
      </c>
    </row>
    <row r="61" spans="1:7" ht="25.5" x14ac:dyDescent="0.25">
      <c r="A61" s="37"/>
      <c r="B61" s="21" t="s">
        <v>68</v>
      </c>
      <c r="C61" s="25" t="s">
        <v>69</v>
      </c>
      <c r="D61" s="25" t="s">
        <v>70</v>
      </c>
      <c r="E61" s="30">
        <v>1664</v>
      </c>
      <c r="F61" s="30"/>
      <c r="G61" s="30">
        <f>E61+F61</f>
        <v>1664</v>
      </c>
    </row>
    <row r="62" spans="1:7" ht="25.5" x14ac:dyDescent="0.25">
      <c r="A62" s="9"/>
      <c r="B62" s="19" t="s">
        <v>46</v>
      </c>
      <c r="C62" s="23" t="s">
        <v>52</v>
      </c>
      <c r="D62" s="19" t="s">
        <v>53</v>
      </c>
      <c r="E62" s="33">
        <v>7.5</v>
      </c>
      <c r="F62" s="33"/>
      <c r="G62" s="33">
        <f t="shared" ref="G62:G71" si="1">E62+F62</f>
        <v>7.5</v>
      </c>
    </row>
    <row r="63" spans="1:7" ht="25.5" x14ac:dyDescent="0.25">
      <c r="A63" s="37"/>
      <c r="B63" s="19" t="s">
        <v>71</v>
      </c>
      <c r="C63" s="23" t="s">
        <v>72</v>
      </c>
      <c r="D63" s="19" t="s">
        <v>73</v>
      </c>
      <c r="E63" s="33">
        <v>122.32</v>
      </c>
      <c r="F63" s="33"/>
      <c r="G63" s="33">
        <f t="shared" si="1"/>
        <v>122.32</v>
      </c>
    </row>
    <row r="64" spans="1:7" ht="15.75" x14ac:dyDescent="0.25">
      <c r="A64" s="38">
        <v>2</v>
      </c>
      <c r="B64" s="20" t="s">
        <v>33</v>
      </c>
      <c r="C64" s="24" t="s">
        <v>51</v>
      </c>
      <c r="D64" s="24" t="s">
        <v>51</v>
      </c>
      <c r="E64" s="39" t="s">
        <v>51</v>
      </c>
      <c r="F64" s="39" t="s">
        <v>51</v>
      </c>
      <c r="G64" s="39"/>
    </row>
    <row r="65" spans="1:7" ht="38.25" x14ac:dyDescent="0.25">
      <c r="A65" s="10"/>
      <c r="B65" s="21" t="s">
        <v>47</v>
      </c>
      <c r="C65" s="25" t="s">
        <v>52</v>
      </c>
      <c r="D65" s="21" t="s">
        <v>54</v>
      </c>
      <c r="E65" s="28">
        <v>1900</v>
      </c>
      <c r="F65" s="28"/>
      <c r="G65" s="28">
        <f t="shared" si="1"/>
        <v>1900</v>
      </c>
    </row>
    <row r="66" spans="1:7" ht="38.25" x14ac:dyDescent="0.25">
      <c r="A66" s="9"/>
      <c r="B66" s="21" t="s">
        <v>48</v>
      </c>
      <c r="C66" s="25" t="s">
        <v>52</v>
      </c>
      <c r="D66" s="21" t="s">
        <v>55</v>
      </c>
      <c r="E66" s="28">
        <v>250</v>
      </c>
      <c r="F66" s="28"/>
      <c r="G66" s="28">
        <f t="shared" si="1"/>
        <v>250</v>
      </c>
    </row>
    <row r="67" spans="1:7" ht="25.5" x14ac:dyDescent="0.25">
      <c r="A67" s="9"/>
      <c r="B67" s="21" t="s">
        <v>74</v>
      </c>
      <c r="C67" s="25" t="s">
        <v>52</v>
      </c>
      <c r="D67" s="21" t="s">
        <v>56</v>
      </c>
      <c r="E67" s="28">
        <v>32</v>
      </c>
      <c r="F67" s="28"/>
      <c r="G67" s="28">
        <f t="shared" si="1"/>
        <v>32</v>
      </c>
    </row>
    <row r="68" spans="1:7" ht="17.25" customHeight="1" x14ac:dyDescent="0.25">
      <c r="A68" s="14">
        <v>3</v>
      </c>
      <c r="B68" s="20" t="s">
        <v>34</v>
      </c>
      <c r="C68" s="24" t="s">
        <v>51</v>
      </c>
      <c r="D68" s="24" t="s">
        <v>51</v>
      </c>
      <c r="E68" s="40" t="s">
        <v>51</v>
      </c>
      <c r="F68" s="40" t="s">
        <v>51</v>
      </c>
      <c r="G68" s="29"/>
    </row>
    <row r="69" spans="1:7" ht="63" customHeight="1" x14ac:dyDescent="0.25">
      <c r="A69" s="14"/>
      <c r="B69" s="21" t="s">
        <v>80</v>
      </c>
      <c r="C69" s="25" t="s">
        <v>52</v>
      </c>
      <c r="D69" s="25" t="s">
        <v>78</v>
      </c>
      <c r="E69" s="28">
        <v>300</v>
      </c>
      <c r="F69" s="28"/>
      <c r="G69" s="28">
        <f>E69+F69</f>
        <v>300</v>
      </c>
    </row>
    <row r="70" spans="1:7" ht="61.5" customHeight="1" x14ac:dyDescent="0.25">
      <c r="A70" s="14"/>
      <c r="B70" s="21" t="s">
        <v>49</v>
      </c>
      <c r="C70" s="25" t="s">
        <v>52</v>
      </c>
      <c r="D70" s="25" t="s">
        <v>78</v>
      </c>
      <c r="E70" s="28">
        <v>28</v>
      </c>
      <c r="F70" s="28"/>
      <c r="G70" s="28">
        <f>E70+F70</f>
        <v>28</v>
      </c>
    </row>
    <row r="71" spans="1:7" ht="46.5" customHeight="1" x14ac:dyDescent="0.25">
      <c r="A71" s="14"/>
      <c r="B71" s="21" t="s">
        <v>50</v>
      </c>
      <c r="C71" s="25" t="s">
        <v>81</v>
      </c>
      <c r="D71" s="25" t="s">
        <v>77</v>
      </c>
      <c r="E71" s="30" t="s">
        <v>51</v>
      </c>
      <c r="F71" s="31"/>
      <c r="G71" s="30" t="e">
        <f t="shared" si="1"/>
        <v>#VALUE!</v>
      </c>
    </row>
    <row r="72" spans="1:7" ht="15.75" x14ac:dyDescent="0.25">
      <c r="A72" s="14">
        <v>4</v>
      </c>
      <c r="B72" s="20" t="s">
        <v>35</v>
      </c>
      <c r="C72" s="24" t="s">
        <v>51</v>
      </c>
      <c r="D72" s="26" t="s">
        <v>51</v>
      </c>
      <c r="E72" s="32" t="s">
        <v>51</v>
      </c>
      <c r="F72" s="32" t="s">
        <v>51</v>
      </c>
      <c r="G72" s="27"/>
    </row>
    <row r="73" spans="1:7" ht="51" x14ac:dyDescent="0.25">
      <c r="A73" s="14"/>
      <c r="B73" s="21" t="s">
        <v>75</v>
      </c>
      <c r="C73" s="25" t="s">
        <v>57</v>
      </c>
      <c r="D73" s="25" t="s">
        <v>78</v>
      </c>
      <c r="E73" s="28">
        <v>100</v>
      </c>
      <c r="F73" s="31"/>
      <c r="G73" s="28">
        <f>E73+F73</f>
        <v>100</v>
      </c>
    </row>
    <row r="74" spans="1:7" ht="51" x14ac:dyDescent="0.25">
      <c r="A74" s="10"/>
      <c r="B74" s="21" t="s">
        <v>76</v>
      </c>
      <c r="C74" s="25" t="s">
        <v>57</v>
      </c>
      <c r="D74" s="25" t="s">
        <v>78</v>
      </c>
      <c r="E74" s="28">
        <v>100</v>
      </c>
      <c r="F74" s="31"/>
      <c r="G74" s="28">
        <f t="shared" ref="G74:G75" si="2">E74+F74</f>
        <v>100</v>
      </c>
    </row>
    <row r="75" spans="1:7" ht="38.25" x14ac:dyDescent="0.25">
      <c r="A75" s="42"/>
      <c r="B75" s="21" t="s">
        <v>79</v>
      </c>
      <c r="C75" s="25" t="s">
        <v>57</v>
      </c>
      <c r="D75" s="25" t="s">
        <v>78</v>
      </c>
      <c r="E75" s="28">
        <v>100</v>
      </c>
      <c r="F75" s="41"/>
      <c r="G75" s="28">
        <f t="shared" si="2"/>
        <v>100</v>
      </c>
    </row>
    <row r="76" spans="1:7" ht="15.75" x14ac:dyDescent="0.25">
      <c r="A76" s="3"/>
    </row>
    <row r="77" spans="1:7" ht="35.25" customHeight="1" x14ac:dyDescent="0.25">
      <c r="A77" s="125" t="s">
        <v>257</v>
      </c>
      <c r="B77" s="125"/>
      <c r="C77" s="125"/>
      <c r="D77" s="1"/>
    </row>
    <row r="78" spans="1:7" ht="15.75" x14ac:dyDescent="0.25">
      <c r="A78" s="125"/>
      <c r="B78" s="125"/>
      <c r="C78" s="125"/>
      <c r="D78" s="12"/>
      <c r="E78" s="11"/>
      <c r="F78" s="130" t="s">
        <v>82</v>
      </c>
      <c r="G78" s="130"/>
    </row>
    <row r="79" spans="1:7" ht="15.75" x14ac:dyDescent="0.25">
      <c r="A79" s="5"/>
      <c r="B79" s="2"/>
      <c r="D79" s="7" t="s">
        <v>36</v>
      </c>
      <c r="F79" s="122" t="s">
        <v>37</v>
      </c>
      <c r="G79" s="122"/>
    </row>
    <row r="80" spans="1:7" ht="15.75" x14ac:dyDescent="0.25">
      <c r="A80" s="123" t="s">
        <v>38</v>
      </c>
      <c r="B80" s="123"/>
      <c r="C80" s="2"/>
      <c r="D80" s="2"/>
      <c r="F80" s="17"/>
      <c r="G80" s="17"/>
    </row>
    <row r="81" spans="1:7" ht="36" customHeight="1" x14ac:dyDescent="0.25">
      <c r="A81" s="123" t="s">
        <v>39</v>
      </c>
      <c r="B81" s="123"/>
      <c r="C81" s="2"/>
      <c r="D81" s="12"/>
      <c r="E81" s="11"/>
      <c r="F81" s="130" t="s">
        <v>83</v>
      </c>
      <c r="G81" s="130"/>
    </row>
    <row r="82" spans="1:7" ht="15.75" x14ac:dyDescent="0.25">
      <c r="A82" s="1"/>
      <c r="B82" s="2"/>
      <c r="C82" s="2"/>
      <c r="D82" s="7" t="s">
        <v>36</v>
      </c>
      <c r="F82" s="122" t="s">
        <v>37</v>
      </c>
      <c r="G82" s="122"/>
    </row>
  </sheetData>
  <mergeCells count="42">
    <mergeCell ref="E1:G1"/>
    <mergeCell ref="E6:F6"/>
    <mergeCell ref="F78:G78"/>
    <mergeCell ref="F79:G79"/>
    <mergeCell ref="A77:C77"/>
    <mergeCell ref="A78:C78"/>
    <mergeCell ref="D19:G19"/>
    <mergeCell ref="D20:G20"/>
    <mergeCell ref="D22:G22"/>
    <mergeCell ref="D21:G21"/>
    <mergeCell ref="B23:G23"/>
    <mergeCell ref="B24:G24"/>
    <mergeCell ref="E3:G3"/>
    <mergeCell ref="E4:G4"/>
    <mergeCell ref="E5:G5"/>
    <mergeCell ref="E8:G8"/>
    <mergeCell ref="A19:A20"/>
    <mergeCell ref="C19:C20"/>
    <mergeCell ref="A21:A22"/>
    <mergeCell ref="F81:G81"/>
    <mergeCell ref="F82:G82"/>
    <mergeCell ref="A81:B81"/>
    <mergeCell ref="A80:B80"/>
    <mergeCell ref="B45:G45"/>
    <mergeCell ref="B55:G55"/>
    <mergeCell ref="A45:A46"/>
    <mergeCell ref="B26:D26"/>
    <mergeCell ref="A34:A35"/>
    <mergeCell ref="A42:B42"/>
    <mergeCell ref="B25:G25"/>
    <mergeCell ref="B29:G29"/>
    <mergeCell ref="B30:G30"/>
    <mergeCell ref="B31:G31"/>
    <mergeCell ref="B34:G34"/>
    <mergeCell ref="A13:G13"/>
    <mergeCell ref="A14:G14"/>
    <mergeCell ref="D18:G18"/>
    <mergeCell ref="D17:G17"/>
    <mergeCell ref="E9:G9"/>
    <mergeCell ref="E10:G10"/>
    <mergeCell ref="A17:A18"/>
    <mergeCell ref="C17:C18"/>
  </mergeCells>
  <printOptions horizontalCentered="1"/>
  <pageMargins left="0.19685039370078741" right="0.15748031496062992" top="0.51181102362204722" bottom="0.27559055118110237" header="0.31496062992125984" footer="0.31496062992125984"/>
  <pageSetup paperSize="9" scale="70" orientation="portrait" r:id="rId1"/>
  <rowBreaks count="1" manualBreakCount="1">
    <brk id="43"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7"/>
  <sheetViews>
    <sheetView topLeftCell="A4" zoomScaleNormal="100" workbookViewId="0">
      <selection activeCell="E6" sqref="E6:F6"/>
    </sheetView>
  </sheetViews>
  <sheetFormatPr defaultRowHeight="15" x14ac:dyDescent="0.25"/>
  <cols>
    <col min="1" max="1" width="8.140625" customWidth="1"/>
    <col min="2" max="2" width="20.85546875" customWidth="1"/>
    <col min="3" max="3" width="23.85546875" customWidth="1"/>
    <col min="4" max="4" width="22.7109375" customWidth="1"/>
    <col min="5" max="5" width="22" customWidth="1"/>
    <col min="6" max="6" width="20" customWidth="1"/>
    <col min="7" max="7" width="22.85546875" customWidth="1"/>
  </cols>
  <sheetData>
    <row r="1" spans="1:7" ht="91.5" customHeight="1" x14ac:dyDescent="0.25">
      <c r="A1" s="4"/>
      <c r="B1" s="4"/>
      <c r="C1" s="4"/>
      <c r="D1" s="4"/>
      <c r="E1" s="131" t="s">
        <v>43</v>
      </c>
      <c r="F1" s="131"/>
      <c r="G1" s="131"/>
    </row>
    <row r="2" spans="1:7" ht="15.75" x14ac:dyDescent="0.25">
      <c r="A2" s="46"/>
      <c r="B2" s="4"/>
      <c r="C2" s="4"/>
      <c r="D2" s="4"/>
      <c r="E2" s="46" t="s">
        <v>0</v>
      </c>
      <c r="F2" s="4"/>
      <c r="G2" s="4"/>
    </row>
    <row r="3" spans="1:7" ht="15.75" x14ac:dyDescent="0.25">
      <c r="A3" s="46"/>
      <c r="B3" s="4"/>
      <c r="C3" s="4"/>
      <c r="D3" s="4"/>
      <c r="E3" s="135" t="s">
        <v>84</v>
      </c>
      <c r="F3" s="135"/>
      <c r="G3" s="135"/>
    </row>
    <row r="4" spans="1:7" ht="28.5" customHeight="1" x14ac:dyDescent="0.25">
      <c r="A4" s="46"/>
      <c r="B4" s="46"/>
      <c r="C4" s="4"/>
      <c r="D4" s="4"/>
      <c r="E4" s="136" t="s">
        <v>60</v>
      </c>
      <c r="F4" s="136"/>
      <c r="G4" s="136"/>
    </row>
    <row r="5" spans="1:7" ht="15.75" x14ac:dyDescent="0.25">
      <c r="A5" s="46"/>
      <c r="B5" s="4"/>
      <c r="C5" s="4"/>
      <c r="D5" s="4"/>
      <c r="E5" s="122" t="s">
        <v>1</v>
      </c>
      <c r="F5" s="122"/>
      <c r="G5" s="122"/>
    </row>
    <row r="6" spans="1:7" ht="15.75" customHeight="1" x14ac:dyDescent="0.25">
      <c r="A6" s="46"/>
      <c r="B6" s="4"/>
      <c r="C6" s="4"/>
      <c r="D6" s="4"/>
      <c r="E6" s="132" t="s">
        <v>258</v>
      </c>
      <c r="F6" s="132"/>
      <c r="G6" s="16"/>
    </row>
    <row r="7" spans="1:7" ht="15.75" x14ac:dyDescent="0.25">
      <c r="A7" s="46"/>
      <c r="B7" s="4"/>
      <c r="C7" s="4"/>
      <c r="D7" s="4"/>
      <c r="E7" s="48" t="s">
        <v>2</v>
      </c>
      <c r="F7" s="4"/>
      <c r="G7" s="4"/>
    </row>
    <row r="8" spans="1:7" ht="27.75" customHeight="1" x14ac:dyDescent="0.25">
      <c r="A8" s="46"/>
      <c r="B8" s="46"/>
      <c r="C8" s="4"/>
      <c r="D8" s="4"/>
      <c r="E8" s="136" t="s">
        <v>61</v>
      </c>
      <c r="F8" s="136"/>
      <c r="G8" s="136"/>
    </row>
    <row r="9" spans="1:7" ht="15.75" x14ac:dyDescent="0.25">
      <c r="A9" s="46"/>
      <c r="B9" s="4"/>
      <c r="C9" s="4"/>
      <c r="D9" s="4"/>
      <c r="E9" s="122" t="s">
        <v>3</v>
      </c>
      <c r="F9" s="122"/>
      <c r="G9" s="122"/>
    </row>
    <row r="10" spans="1:7" ht="15.75" x14ac:dyDescent="0.25">
      <c r="A10" s="46"/>
      <c r="B10" s="4"/>
      <c r="C10" s="4"/>
      <c r="D10" s="4"/>
      <c r="E10" s="123" t="s">
        <v>259</v>
      </c>
      <c r="F10" s="123"/>
      <c r="G10" s="123"/>
    </row>
    <row r="11" spans="1:7" x14ac:dyDescent="0.25">
      <c r="A11" s="4"/>
      <c r="B11" s="4"/>
      <c r="C11" s="4"/>
      <c r="D11" s="4"/>
      <c r="E11" s="4"/>
      <c r="F11" s="4"/>
      <c r="G11" s="4"/>
    </row>
    <row r="12" spans="1:7" x14ac:dyDescent="0.25">
      <c r="A12" s="4"/>
      <c r="B12" s="4"/>
      <c r="C12" s="4"/>
      <c r="D12" s="4"/>
      <c r="E12" s="4"/>
      <c r="F12" s="4"/>
      <c r="G12" s="4"/>
    </row>
    <row r="13" spans="1:7" ht="15.75" x14ac:dyDescent="0.25">
      <c r="A13" s="119" t="s">
        <v>4</v>
      </c>
      <c r="B13" s="119"/>
      <c r="C13" s="119"/>
      <c r="D13" s="119"/>
      <c r="E13" s="119"/>
      <c r="F13" s="119"/>
      <c r="G13" s="119"/>
    </row>
    <row r="14" spans="1:7" ht="15.75" x14ac:dyDescent="0.25">
      <c r="A14" s="119" t="s">
        <v>44</v>
      </c>
      <c r="B14" s="119"/>
      <c r="C14" s="119"/>
      <c r="D14" s="119"/>
      <c r="E14" s="119"/>
      <c r="F14" s="119"/>
      <c r="G14" s="119"/>
    </row>
    <row r="15" spans="1:7" x14ac:dyDescent="0.25">
      <c r="A15" s="4"/>
      <c r="B15" s="4"/>
      <c r="C15" s="4"/>
      <c r="D15" s="4"/>
      <c r="E15" s="4"/>
      <c r="F15" s="4"/>
      <c r="G15" s="4"/>
    </row>
    <row r="16" spans="1:7" x14ac:dyDescent="0.25">
      <c r="A16" s="4"/>
      <c r="B16" s="4"/>
      <c r="C16" s="4"/>
      <c r="D16" s="4"/>
      <c r="E16" s="4"/>
      <c r="F16" s="4"/>
      <c r="G16" s="4"/>
    </row>
    <row r="17" spans="1:7" ht="30" customHeight="1" x14ac:dyDescent="0.25">
      <c r="A17" s="124" t="s">
        <v>5</v>
      </c>
      <c r="B17" s="45">
        <v>1217670</v>
      </c>
      <c r="C17" s="124"/>
      <c r="D17" s="121" t="s">
        <v>60</v>
      </c>
      <c r="E17" s="121"/>
      <c r="F17" s="121"/>
      <c r="G17" s="121"/>
    </row>
    <row r="18" spans="1:7" x14ac:dyDescent="0.25">
      <c r="A18" s="124"/>
      <c r="B18" s="44" t="s">
        <v>6</v>
      </c>
      <c r="C18" s="124"/>
      <c r="D18" s="120" t="s">
        <v>41</v>
      </c>
      <c r="E18" s="120"/>
      <c r="F18" s="120"/>
      <c r="G18" s="120"/>
    </row>
    <row r="19" spans="1:7" ht="35.25" customHeight="1" x14ac:dyDescent="0.25">
      <c r="A19" s="124" t="s">
        <v>7</v>
      </c>
      <c r="B19" s="45">
        <f>B17</f>
        <v>1217670</v>
      </c>
      <c r="C19" s="124"/>
      <c r="D19" s="121" t="s">
        <v>60</v>
      </c>
      <c r="E19" s="121"/>
      <c r="F19" s="121"/>
      <c r="G19" s="121"/>
    </row>
    <row r="20" spans="1:7" x14ac:dyDescent="0.25">
      <c r="A20" s="124"/>
      <c r="B20" s="44" t="s">
        <v>6</v>
      </c>
      <c r="C20" s="124"/>
      <c r="D20" s="122" t="s">
        <v>40</v>
      </c>
      <c r="E20" s="122"/>
      <c r="F20" s="122"/>
      <c r="G20" s="122"/>
    </row>
    <row r="21" spans="1:7" ht="15.75" x14ac:dyDescent="0.25">
      <c r="A21" s="124" t="s">
        <v>8</v>
      </c>
      <c r="B21" s="45">
        <f>B19</f>
        <v>1217670</v>
      </c>
      <c r="C21" s="49" t="s">
        <v>85</v>
      </c>
      <c r="D21" s="133" t="s">
        <v>86</v>
      </c>
      <c r="E21" s="133"/>
      <c r="F21" s="133"/>
      <c r="G21" s="133"/>
    </row>
    <row r="22" spans="1:7" x14ac:dyDescent="0.25">
      <c r="A22" s="124"/>
      <c r="B22" s="8" t="s">
        <v>6</v>
      </c>
      <c r="C22" s="8" t="s">
        <v>9</v>
      </c>
      <c r="D22" s="120" t="s">
        <v>42</v>
      </c>
      <c r="E22" s="120"/>
      <c r="F22" s="120"/>
      <c r="G22" s="120"/>
    </row>
    <row r="23" spans="1:7" ht="37.5" customHeight="1" x14ac:dyDescent="0.25">
      <c r="A23" s="43" t="s">
        <v>10</v>
      </c>
      <c r="B23" s="123" t="s">
        <v>87</v>
      </c>
      <c r="C23" s="123"/>
      <c r="D23" s="123"/>
      <c r="E23" s="123"/>
      <c r="F23" s="123"/>
      <c r="G23" s="123"/>
    </row>
    <row r="24" spans="1:7" ht="324.75" customHeight="1" x14ac:dyDescent="0.25">
      <c r="A24" s="43" t="s">
        <v>11</v>
      </c>
      <c r="B24" s="134" t="s">
        <v>126</v>
      </c>
      <c r="C24" s="134"/>
      <c r="D24" s="134"/>
      <c r="E24" s="134"/>
      <c r="F24" s="134"/>
      <c r="G24" s="134"/>
    </row>
    <row r="25" spans="1:7" ht="15.75" x14ac:dyDescent="0.25">
      <c r="A25" s="43" t="s">
        <v>12</v>
      </c>
      <c r="B25" s="123" t="s">
        <v>88</v>
      </c>
      <c r="C25" s="123"/>
      <c r="D25" s="123"/>
      <c r="E25" s="123"/>
      <c r="F25" s="123"/>
      <c r="G25" s="123"/>
    </row>
    <row r="26" spans="1:7" ht="15.75" x14ac:dyDescent="0.25">
      <c r="A26" s="43" t="s">
        <v>13</v>
      </c>
      <c r="B26" s="125" t="s">
        <v>14</v>
      </c>
      <c r="C26" s="125"/>
      <c r="D26" s="125"/>
      <c r="E26" s="4"/>
      <c r="F26" s="4"/>
      <c r="G26" s="4"/>
    </row>
    <row r="27" spans="1:7" ht="15.75" x14ac:dyDescent="0.25">
      <c r="A27" s="3"/>
      <c r="B27" s="4"/>
      <c r="C27" s="4"/>
      <c r="D27" s="4"/>
      <c r="E27" s="4"/>
      <c r="F27" s="4"/>
      <c r="G27" s="4"/>
    </row>
    <row r="28" spans="1:7" ht="15.75" x14ac:dyDescent="0.25">
      <c r="A28" s="3"/>
      <c r="B28" s="4"/>
      <c r="C28" s="4"/>
      <c r="D28" s="4"/>
      <c r="E28" s="4"/>
      <c r="F28" s="4"/>
      <c r="G28" s="4"/>
    </row>
    <row r="29" spans="1:7" ht="15.75" x14ac:dyDescent="0.25">
      <c r="A29" s="47" t="s">
        <v>15</v>
      </c>
      <c r="B29" s="126" t="s">
        <v>16</v>
      </c>
      <c r="C29" s="126"/>
      <c r="D29" s="126"/>
      <c r="E29" s="126"/>
      <c r="F29" s="126"/>
      <c r="G29" s="126"/>
    </row>
    <row r="30" spans="1:7" ht="15.75" x14ac:dyDescent="0.25">
      <c r="A30" s="47">
        <v>1</v>
      </c>
      <c r="B30" s="127" t="s">
        <v>89</v>
      </c>
      <c r="C30" s="128"/>
      <c r="D30" s="128"/>
      <c r="E30" s="128"/>
      <c r="F30" s="128"/>
      <c r="G30" s="129"/>
    </row>
    <row r="31" spans="1:7" ht="15.75" x14ac:dyDescent="0.25">
      <c r="A31" s="3"/>
      <c r="B31" s="4"/>
      <c r="C31" s="4"/>
      <c r="D31" s="4"/>
      <c r="E31" s="4"/>
      <c r="F31" s="4"/>
      <c r="G31" s="4"/>
    </row>
    <row r="32" spans="1:7" ht="15.75" x14ac:dyDescent="0.25">
      <c r="A32" s="3"/>
      <c r="B32" s="4"/>
      <c r="C32" s="4"/>
      <c r="D32" s="4"/>
      <c r="E32" s="4"/>
      <c r="F32" s="4"/>
      <c r="G32" s="4"/>
    </row>
    <row r="33" spans="1:7" ht="15.75" x14ac:dyDescent="0.25">
      <c r="A33" s="124" t="s">
        <v>17</v>
      </c>
      <c r="B33" s="123" t="s">
        <v>90</v>
      </c>
      <c r="C33" s="123"/>
      <c r="D33" s="123"/>
      <c r="E33" s="123"/>
      <c r="F33" s="123"/>
      <c r="G33" s="123"/>
    </row>
    <row r="34" spans="1:7" ht="15.75" x14ac:dyDescent="0.25">
      <c r="A34" s="124"/>
      <c r="B34" s="46" t="s">
        <v>18</v>
      </c>
      <c r="C34" s="4"/>
      <c r="D34" s="4"/>
      <c r="E34" s="4"/>
      <c r="F34" s="4"/>
      <c r="G34" s="4"/>
    </row>
    <row r="35" spans="1:7" ht="15.75" x14ac:dyDescent="0.25">
      <c r="A35" s="3"/>
      <c r="B35" s="4"/>
      <c r="C35" s="4"/>
      <c r="D35" s="4"/>
      <c r="E35" s="4"/>
      <c r="F35" s="4"/>
      <c r="G35" s="4"/>
    </row>
    <row r="36" spans="1:7" ht="15.75" x14ac:dyDescent="0.25">
      <c r="A36" s="3"/>
      <c r="B36" s="4"/>
      <c r="C36" s="4"/>
      <c r="D36" s="4"/>
      <c r="E36" s="4"/>
      <c r="F36" s="4"/>
      <c r="G36" s="4"/>
    </row>
    <row r="37" spans="1:7" ht="47.25" x14ac:dyDescent="0.25">
      <c r="A37" s="47" t="s">
        <v>15</v>
      </c>
      <c r="B37" s="47" t="s">
        <v>19</v>
      </c>
      <c r="C37" s="47" t="s">
        <v>20</v>
      </c>
      <c r="D37" s="47" t="s">
        <v>21</v>
      </c>
      <c r="E37" s="47" t="s">
        <v>22</v>
      </c>
      <c r="F37" s="47" t="s">
        <v>23</v>
      </c>
      <c r="G37" s="4"/>
    </row>
    <row r="38" spans="1:7" ht="15.75" x14ac:dyDescent="0.25">
      <c r="A38" s="47">
        <v>1</v>
      </c>
      <c r="B38" s="47">
        <v>2</v>
      </c>
      <c r="C38" s="47">
        <v>3</v>
      </c>
      <c r="D38" s="47">
        <v>4</v>
      </c>
      <c r="E38" s="47">
        <v>5</v>
      </c>
      <c r="F38" s="47">
        <v>6</v>
      </c>
      <c r="G38" s="4"/>
    </row>
    <row r="39" spans="1:7" ht="60" customHeight="1" x14ac:dyDescent="0.25">
      <c r="A39" s="47"/>
      <c r="B39" s="50" t="s">
        <v>91</v>
      </c>
      <c r="C39" s="47">
        <v>0</v>
      </c>
      <c r="D39" s="47">
        <v>3200000</v>
      </c>
      <c r="E39" s="47"/>
      <c r="F39" s="47">
        <f>E39+D39+C39</f>
        <v>3200000</v>
      </c>
      <c r="G39" s="4"/>
    </row>
    <row r="40" spans="1:7" ht="15.75" x14ac:dyDescent="0.25">
      <c r="A40" s="47"/>
      <c r="B40" s="47"/>
      <c r="C40" s="47"/>
      <c r="D40" s="47"/>
      <c r="E40" s="47"/>
      <c r="F40" s="47"/>
      <c r="G40" s="4"/>
    </row>
    <row r="41" spans="1:7" ht="15.75" x14ac:dyDescent="0.25">
      <c r="A41" s="126" t="s">
        <v>23</v>
      </c>
      <c r="B41" s="126"/>
      <c r="C41" s="47">
        <f>C40+C39</f>
        <v>0</v>
      </c>
      <c r="D41" s="47">
        <f t="shared" ref="D41:E41" si="0">D40+D39</f>
        <v>3200000</v>
      </c>
      <c r="E41" s="47">
        <f t="shared" si="0"/>
        <v>0</v>
      </c>
      <c r="F41" s="47">
        <f>F40+F39</f>
        <v>3200000</v>
      </c>
      <c r="G41" s="4"/>
    </row>
    <row r="42" spans="1:7" ht="15.75" x14ac:dyDescent="0.25">
      <c r="A42" s="3"/>
      <c r="B42" s="4"/>
      <c r="C42" s="4"/>
      <c r="D42" s="4"/>
      <c r="E42" s="4"/>
      <c r="F42" s="4"/>
      <c r="G42" s="4"/>
    </row>
    <row r="43" spans="1:7" ht="15.75" x14ac:dyDescent="0.25">
      <c r="A43" s="3"/>
      <c r="B43" s="4"/>
      <c r="C43" s="4"/>
      <c r="D43" s="4"/>
      <c r="E43" s="4"/>
      <c r="F43" s="4"/>
      <c r="G43" s="4"/>
    </row>
    <row r="44" spans="1:7" ht="15.75" x14ac:dyDescent="0.25">
      <c r="A44" s="124" t="s">
        <v>24</v>
      </c>
      <c r="B44" s="123" t="s">
        <v>25</v>
      </c>
      <c r="C44" s="123"/>
      <c r="D44" s="123"/>
      <c r="E44" s="123"/>
      <c r="F44" s="123"/>
      <c r="G44" s="123"/>
    </row>
    <row r="45" spans="1:7" ht="15.75" x14ac:dyDescent="0.25">
      <c r="A45" s="124"/>
      <c r="B45" s="46" t="s">
        <v>18</v>
      </c>
      <c r="C45" s="4"/>
      <c r="D45" s="4"/>
      <c r="E45" s="4"/>
      <c r="F45" s="4"/>
      <c r="G45" s="4"/>
    </row>
    <row r="46" spans="1:7" ht="15.75" x14ac:dyDescent="0.25">
      <c r="A46" s="3"/>
      <c r="B46" s="4"/>
      <c r="C46" s="4"/>
      <c r="D46" s="4"/>
      <c r="E46" s="4"/>
      <c r="F46" s="4"/>
      <c r="G46" s="4"/>
    </row>
    <row r="47" spans="1:7" ht="15.75" x14ac:dyDescent="0.25">
      <c r="A47" s="3"/>
      <c r="B47" s="4"/>
      <c r="C47" s="4"/>
      <c r="D47" s="4"/>
      <c r="E47" s="4"/>
      <c r="F47" s="4"/>
      <c r="G47" s="4"/>
    </row>
    <row r="48" spans="1:7" ht="63" x14ac:dyDescent="0.25">
      <c r="A48" s="4"/>
      <c r="B48" s="47" t="s">
        <v>26</v>
      </c>
      <c r="C48" s="47" t="s">
        <v>20</v>
      </c>
      <c r="D48" s="47" t="s">
        <v>21</v>
      </c>
      <c r="E48" s="47" t="s">
        <v>23</v>
      </c>
      <c r="F48" s="4"/>
      <c r="G48" s="4"/>
    </row>
    <row r="49" spans="1:7" ht="15.75" x14ac:dyDescent="0.25">
      <c r="A49" s="4"/>
      <c r="B49" s="34">
        <v>1</v>
      </c>
      <c r="C49" s="47">
        <v>2</v>
      </c>
      <c r="D49" s="47">
        <v>3</v>
      </c>
      <c r="E49" s="47">
        <v>4</v>
      </c>
      <c r="F49" s="4"/>
      <c r="G49" s="4"/>
    </row>
    <row r="50" spans="1:7" ht="102.75" customHeight="1" x14ac:dyDescent="0.25">
      <c r="A50" s="4"/>
      <c r="B50" s="51" t="s">
        <v>92</v>
      </c>
      <c r="C50" s="47">
        <v>0</v>
      </c>
      <c r="D50" s="47">
        <v>3200000</v>
      </c>
      <c r="E50" s="47">
        <f>C50+D50</f>
        <v>3200000</v>
      </c>
      <c r="F50" s="4"/>
      <c r="G50" s="4"/>
    </row>
    <row r="51" spans="1:7" ht="15.75" x14ac:dyDescent="0.25">
      <c r="A51" s="4"/>
      <c r="B51" s="10"/>
      <c r="C51" s="47"/>
      <c r="D51" s="47"/>
      <c r="E51" s="47"/>
      <c r="F51" s="4"/>
      <c r="G51" s="4"/>
    </row>
    <row r="52" spans="1:7" ht="15.75" x14ac:dyDescent="0.25">
      <c r="A52" s="4"/>
      <c r="B52" s="10" t="s">
        <v>23</v>
      </c>
      <c r="C52" s="47">
        <f>C50</f>
        <v>0</v>
      </c>
      <c r="D52" s="47">
        <v>3200000</v>
      </c>
      <c r="E52" s="47">
        <f>SUM(E50:E51)</f>
        <v>3200000</v>
      </c>
      <c r="F52" s="4"/>
      <c r="G52" s="4"/>
    </row>
    <row r="53" spans="1:7" ht="15.75" x14ac:dyDescent="0.25">
      <c r="A53" s="3"/>
      <c r="B53" s="4"/>
      <c r="C53" s="4"/>
      <c r="D53" s="4"/>
      <c r="E53" s="4"/>
      <c r="F53" s="4"/>
      <c r="G53" s="4"/>
    </row>
    <row r="54" spans="1:7" ht="15.75" x14ac:dyDescent="0.25">
      <c r="A54" s="3"/>
      <c r="B54" s="4"/>
      <c r="C54" s="4"/>
      <c r="D54" s="4"/>
      <c r="E54" s="4"/>
      <c r="F54" s="4"/>
      <c r="G54" s="4"/>
    </row>
    <row r="55" spans="1:7" ht="15.75" x14ac:dyDescent="0.25">
      <c r="A55" s="43" t="s">
        <v>27</v>
      </c>
      <c r="B55" s="123" t="s">
        <v>28</v>
      </c>
      <c r="C55" s="123"/>
      <c r="D55" s="123"/>
      <c r="E55" s="123"/>
      <c r="F55" s="123"/>
      <c r="G55" s="123"/>
    </row>
    <row r="56" spans="1:7" ht="15.75" x14ac:dyDescent="0.25">
      <c r="A56" s="3"/>
      <c r="B56" s="4"/>
      <c r="C56" s="4"/>
      <c r="D56" s="4"/>
      <c r="E56" s="4"/>
      <c r="F56" s="4"/>
      <c r="G56" s="4"/>
    </row>
    <row r="57" spans="1:7" ht="15.75" x14ac:dyDescent="0.25">
      <c r="A57" s="3"/>
      <c r="B57" s="4"/>
      <c r="C57" s="4"/>
      <c r="D57" s="4"/>
      <c r="E57" s="4"/>
      <c r="F57" s="4"/>
      <c r="G57" s="4"/>
    </row>
    <row r="58" spans="1:7" ht="15.75" x14ac:dyDescent="0.25">
      <c r="A58" s="47" t="s">
        <v>15</v>
      </c>
      <c r="B58" s="47" t="s">
        <v>29</v>
      </c>
      <c r="C58" s="47" t="s">
        <v>30</v>
      </c>
      <c r="D58" s="47" t="s">
        <v>31</v>
      </c>
      <c r="E58" s="47" t="s">
        <v>20</v>
      </c>
      <c r="F58" s="47" t="s">
        <v>21</v>
      </c>
      <c r="G58" s="47" t="s">
        <v>23</v>
      </c>
    </row>
    <row r="59" spans="1:7" ht="15.75" x14ac:dyDescent="0.25">
      <c r="A59" s="47">
        <v>1</v>
      </c>
      <c r="B59" s="47">
        <v>2</v>
      </c>
      <c r="C59" s="47">
        <v>3</v>
      </c>
      <c r="D59" s="47">
        <v>4</v>
      </c>
      <c r="E59" s="47">
        <v>5</v>
      </c>
      <c r="F59" s="47">
        <v>6</v>
      </c>
      <c r="G59" s="47">
        <v>7</v>
      </c>
    </row>
    <row r="60" spans="1:7" x14ac:dyDescent="0.25">
      <c r="A60" s="52">
        <v>1</v>
      </c>
      <c r="B60" s="53" t="s">
        <v>32</v>
      </c>
      <c r="C60" s="54" t="s">
        <v>51</v>
      </c>
      <c r="D60" s="54" t="s">
        <v>51</v>
      </c>
      <c r="E60" s="55" t="s">
        <v>51</v>
      </c>
      <c r="F60" s="55" t="s">
        <v>51</v>
      </c>
      <c r="G60" s="27" t="s">
        <v>51</v>
      </c>
    </row>
    <row r="61" spans="1:7" ht="60.75" customHeight="1" x14ac:dyDescent="0.25">
      <c r="A61" s="56"/>
      <c r="B61" s="57" t="s">
        <v>93</v>
      </c>
      <c r="C61" s="58" t="s">
        <v>94</v>
      </c>
      <c r="D61" s="58" t="s">
        <v>95</v>
      </c>
      <c r="E61" s="58"/>
      <c r="F61" s="58">
        <v>3200</v>
      </c>
      <c r="G61" s="59" t="s">
        <v>96</v>
      </c>
    </row>
    <row r="62" spans="1:7" ht="126" customHeight="1" x14ac:dyDescent="0.25">
      <c r="A62" s="56"/>
      <c r="B62" s="57" t="s">
        <v>97</v>
      </c>
      <c r="C62" s="58" t="s">
        <v>98</v>
      </c>
      <c r="D62" s="58" t="s">
        <v>99</v>
      </c>
      <c r="E62" s="58"/>
      <c r="F62" s="58">
        <v>1</v>
      </c>
      <c r="G62" s="59" t="s">
        <v>100</v>
      </c>
    </row>
    <row r="63" spans="1:7" x14ac:dyDescent="0.25">
      <c r="A63" s="52">
        <v>2</v>
      </c>
      <c r="B63" s="60" t="s">
        <v>33</v>
      </c>
      <c r="C63" s="61"/>
      <c r="D63" s="26"/>
      <c r="E63" s="61"/>
      <c r="F63" s="61"/>
      <c r="G63" s="62"/>
    </row>
    <row r="64" spans="1:7" ht="282" customHeight="1" x14ac:dyDescent="0.25">
      <c r="A64" s="63"/>
      <c r="B64" s="64" t="s">
        <v>101</v>
      </c>
      <c r="C64" s="65" t="s">
        <v>98</v>
      </c>
      <c r="D64" s="65" t="s">
        <v>102</v>
      </c>
      <c r="E64" s="66"/>
      <c r="F64" s="66" t="s">
        <v>100</v>
      </c>
      <c r="G64" s="66" t="s">
        <v>100</v>
      </c>
    </row>
    <row r="65" spans="1:7" ht="15.75" thickBot="1" x14ac:dyDescent="0.3">
      <c r="A65" s="52">
        <v>3</v>
      </c>
      <c r="B65" s="67" t="s">
        <v>34</v>
      </c>
      <c r="C65" s="22"/>
      <c r="D65" s="22"/>
      <c r="E65" s="62"/>
      <c r="F65" s="62"/>
      <c r="G65" s="62">
        <f t="shared" ref="G65:G67" si="1">E65</f>
        <v>0</v>
      </c>
    </row>
    <row r="66" spans="1:7" ht="60.75" thickBot="1" x14ac:dyDescent="0.3">
      <c r="A66" s="68"/>
      <c r="B66" s="69" t="s">
        <v>103</v>
      </c>
      <c r="C66" s="70" t="s">
        <v>69</v>
      </c>
      <c r="D66" s="70" t="s">
        <v>77</v>
      </c>
      <c r="E66" s="23"/>
      <c r="F66" s="23" t="s">
        <v>96</v>
      </c>
      <c r="G66" s="23" t="s">
        <v>96</v>
      </c>
    </row>
    <row r="67" spans="1:7" x14ac:dyDescent="0.25">
      <c r="A67" s="52">
        <v>4</v>
      </c>
      <c r="B67" s="54" t="s">
        <v>35</v>
      </c>
      <c r="C67" s="54"/>
      <c r="D67" s="54"/>
      <c r="E67" s="83"/>
      <c r="F67" s="62"/>
      <c r="G67" s="62">
        <f t="shared" si="1"/>
        <v>0</v>
      </c>
    </row>
    <row r="68" spans="1:7" ht="95.25" customHeight="1" x14ac:dyDescent="0.25">
      <c r="A68" s="56"/>
      <c r="B68" s="89" t="s">
        <v>104</v>
      </c>
      <c r="C68" s="90" t="s">
        <v>57</v>
      </c>
      <c r="D68" s="90" t="s">
        <v>77</v>
      </c>
      <c r="E68" s="31"/>
      <c r="F68" s="31">
        <v>100</v>
      </c>
      <c r="G68" s="28">
        <v>100</v>
      </c>
    </row>
    <row r="69" spans="1:7" ht="15.75" x14ac:dyDescent="0.25">
      <c r="A69" s="3"/>
      <c r="B69" s="4"/>
      <c r="C69" s="4"/>
      <c r="D69" s="4"/>
      <c r="E69" s="4"/>
      <c r="F69" s="4"/>
      <c r="G69" s="4"/>
    </row>
    <row r="70" spans="1:7" ht="15.75" x14ac:dyDescent="0.25">
      <c r="A70" s="3"/>
      <c r="B70" s="4"/>
      <c r="C70" s="4"/>
      <c r="D70" s="4"/>
      <c r="E70" s="4"/>
      <c r="F70" s="4"/>
      <c r="G70" s="4"/>
    </row>
    <row r="71" spans="1:7" ht="31.5" customHeight="1" x14ac:dyDescent="0.25">
      <c r="A71" s="125" t="s">
        <v>257</v>
      </c>
      <c r="B71" s="125"/>
      <c r="C71" s="125"/>
      <c r="D71" s="46"/>
      <c r="E71" s="4"/>
      <c r="F71" s="4"/>
      <c r="G71" s="4"/>
    </row>
    <row r="72" spans="1:7" ht="15.75" x14ac:dyDescent="0.25">
      <c r="A72" s="125"/>
      <c r="B72" s="125"/>
      <c r="C72" s="125"/>
      <c r="D72" s="12"/>
      <c r="E72" s="11"/>
      <c r="F72" s="130" t="s">
        <v>82</v>
      </c>
      <c r="G72" s="130"/>
    </row>
    <row r="73" spans="1:7" ht="15.75" x14ac:dyDescent="0.25">
      <c r="A73" s="5"/>
      <c r="B73" s="43"/>
      <c r="C73" s="4"/>
      <c r="D73" s="44" t="s">
        <v>36</v>
      </c>
      <c r="E73" s="4"/>
      <c r="F73" s="122" t="s">
        <v>37</v>
      </c>
      <c r="G73" s="122"/>
    </row>
    <row r="74" spans="1:7" ht="15.75" x14ac:dyDescent="0.25">
      <c r="A74" s="123" t="s">
        <v>38</v>
      </c>
      <c r="B74" s="123"/>
      <c r="C74" s="43"/>
      <c r="D74" s="43"/>
      <c r="E74" s="4"/>
      <c r="F74" s="17"/>
      <c r="G74" s="17"/>
    </row>
    <row r="75" spans="1:7" ht="15.75" x14ac:dyDescent="0.25">
      <c r="A75" s="123" t="s">
        <v>39</v>
      </c>
      <c r="B75" s="123"/>
      <c r="C75" s="43"/>
      <c r="D75" s="12"/>
      <c r="E75" s="11"/>
      <c r="F75" s="130" t="s">
        <v>83</v>
      </c>
      <c r="G75" s="130"/>
    </row>
    <row r="76" spans="1:7" ht="15.75" x14ac:dyDescent="0.25">
      <c r="A76" s="46"/>
      <c r="B76" s="43"/>
      <c r="C76" s="43"/>
      <c r="D76" s="44" t="s">
        <v>36</v>
      </c>
      <c r="E76" s="4"/>
      <c r="F76" s="122" t="s">
        <v>37</v>
      </c>
      <c r="G76" s="122"/>
    </row>
    <row r="77" spans="1:7" x14ac:dyDescent="0.25">
      <c r="A77" s="4"/>
      <c r="B77" s="4"/>
      <c r="C77" s="4"/>
      <c r="D77" s="4"/>
      <c r="E77" s="4"/>
      <c r="F77" s="4"/>
      <c r="G77" s="4"/>
    </row>
  </sheetData>
  <mergeCells count="41">
    <mergeCell ref="E8:G8"/>
    <mergeCell ref="E1:G1"/>
    <mergeCell ref="E3:G3"/>
    <mergeCell ref="E4:G4"/>
    <mergeCell ref="E5:G5"/>
    <mergeCell ref="E6:F6"/>
    <mergeCell ref="E9:G9"/>
    <mergeCell ref="E10:G10"/>
    <mergeCell ref="A13:G13"/>
    <mergeCell ref="A14:G14"/>
    <mergeCell ref="A17:A18"/>
    <mergeCell ref="C17:C18"/>
    <mergeCell ref="D17:G17"/>
    <mergeCell ref="D18:G18"/>
    <mergeCell ref="A19:A20"/>
    <mergeCell ref="C19:C20"/>
    <mergeCell ref="D19:G19"/>
    <mergeCell ref="D20:G20"/>
    <mergeCell ref="A21:A22"/>
    <mergeCell ref="D21:G21"/>
    <mergeCell ref="D22:G22"/>
    <mergeCell ref="B55:G55"/>
    <mergeCell ref="B23:G23"/>
    <mergeCell ref="B24:G24"/>
    <mergeCell ref="B25:G25"/>
    <mergeCell ref="B26:D26"/>
    <mergeCell ref="B29:G29"/>
    <mergeCell ref="B30:G30"/>
    <mergeCell ref="A33:A34"/>
    <mergeCell ref="B33:G33"/>
    <mergeCell ref="A41:B41"/>
    <mergeCell ref="A44:A45"/>
    <mergeCell ref="B44:G44"/>
    <mergeCell ref="F76:G76"/>
    <mergeCell ref="A71:C71"/>
    <mergeCell ref="A72:C72"/>
    <mergeCell ref="F72:G72"/>
    <mergeCell ref="F73:G73"/>
    <mergeCell ref="A74:B74"/>
    <mergeCell ref="A75:B75"/>
    <mergeCell ref="F75:G7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6"/>
  <sheetViews>
    <sheetView topLeftCell="A5" zoomScale="75" zoomScaleNormal="75" workbookViewId="0">
      <selection activeCell="E6" sqref="E6:F6"/>
    </sheetView>
  </sheetViews>
  <sheetFormatPr defaultRowHeight="15" x14ac:dyDescent="0.25"/>
  <cols>
    <col min="2" max="2" width="18.5703125" customWidth="1"/>
    <col min="3" max="3" width="18.85546875" customWidth="1"/>
    <col min="4" max="4" width="17.85546875" customWidth="1"/>
    <col min="5" max="5" width="18.140625" customWidth="1"/>
    <col min="6" max="6" width="21.85546875" customWidth="1"/>
    <col min="7" max="7" width="18.5703125" customWidth="1"/>
    <col min="8" max="8" width="15.85546875" customWidth="1"/>
  </cols>
  <sheetData>
    <row r="1" spans="1:8" ht="92.25" customHeight="1" x14ac:dyDescent="0.25">
      <c r="A1" s="4"/>
      <c r="B1" s="4"/>
      <c r="C1" s="4"/>
      <c r="D1" s="4"/>
      <c r="E1" s="131" t="s">
        <v>43</v>
      </c>
      <c r="F1" s="131"/>
      <c r="G1" s="131"/>
      <c r="H1" s="4"/>
    </row>
    <row r="2" spans="1:8" ht="15.75" x14ac:dyDescent="0.25">
      <c r="A2" s="46"/>
      <c r="B2" s="4"/>
      <c r="C2" s="4"/>
      <c r="D2" s="4"/>
      <c r="E2" s="48" t="s">
        <v>0</v>
      </c>
      <c r="F2" s="4"/>
      <c r="G2" s="4"/>
      <c r="H2" s="4"/>
    </row>
    <row r="3" spans="1:8" ht="15.75" x14ac:dyDescent="0.25">
      <c r="A3" s="46"/>
      <c r="B3" s="4"/>
      <c r="C3" s="4"/>
      <c r="D3" s="4"/>
      <c r="E3" s="135" t="s">
        <v>84</v>
      </c>
      <c r="F3" s="135"/>
      <c r="G3" s="135"/>
      <c r="H3" s="4"/>
    </row>
    <row r="4" spans="1:8" ht="27.75" customHeight="1" x14ac:dyDescent="0.25">
      <c r="A4" s="46"/>
      <c r="B4" s="46"/>
      <c r="C4" s="4"/>
      <c r="D4" s="4"/>
      <c r="E4" s="136" t="s">
        <v>60</v>
      </c>
      <c r="F4" s="136"/>
      <c r="G4" s="136"/>
      <c r="H4" s="4"/>
    </row>
    <row r="5" spans="1:8" ht="15.75" x14ac:dyDescent="0.25">
      <c r="A5" s="46"/>
      <c r="B5" s="4"/>
      <c r="C5" s="4"/>
      <c r="D5" s="4"/>
      <c r="E5" s="122" t="s">
        <v>1</v>
      </c>
      <c r="F5" s="122"/>
      <c r="G5" s="122"/>
      <c r="H5" s="4"/>
    </row>
    <row r="6" spans="1:8" ht="15.75" customHeight="1" x14ac:dyDescent="0.25">
      <c r="A6" s="46"/>
      <c r="B6" s="4"/>
      <c r="C6" s="4"/>
      <c r="D6" s="4"/>
      <c r="E6" s="132" t="s">
        <v>258</v>
      </c>
      <c r="F6" s="132"/>
      <c r="G6" s="16"/>
      <c r="H6" s="4"/>
    </row>
    <row r="7" spans="1:8" ht="15.75" x14ac:dyDescent="0.25">
      <c r="A7" s="46"/>
      <c r="B7" s="4"/>
      <c r="C7" s="4"/>
      <c r="D7" s="4"/>
      <c r="E7" s="48" t="s">
        <v>2</v>
      </c>
      <c r="F7" s="4"/>
      <c r="G7" s="4"/>
      <c r="H7" s="4"/>
    </row>
    <row r="8" spans="1:8" ht="15.75" x14ac:dyDescent="0.25">
      <c r="A8" s="46"/>
      <c r="B8" s="46"/>
      <c r="C8" s="4"/>
      <c r="D8" s="4"/>
      <c r="E8" s="136" t="s">
        <v>61</v>
      </c>
      <c r="F8" s="136"/>
      <c r="G8" s="136"/>
      <c r="H8" s="4"/>
    </row>
    <row r="9" spans="1:8" ht="15.75" x14ac:dyDescent="0.25">
      <c r="A9" s="46"/>
      <c r="B9" s="4"/>
      <c r="C9" s="4"/>
      <c r="D9" s="4"/>
      <c r="E9" s="122" t="s">
        <v>3</v>
      </c>
      <c r="F9" s="122"/>
      <c r="G9" s="122"/>
      <c r="H9" s="4"/>
    </row>
    <row r="10" spans="1:8" ht="15.75" x14ac:dyDescent="0.25">
      <c r="A10" s="46"/>
      <c r="B10" s="4"/>
      <c r="C10" s="4"/>
      <c r="D10" s="4"/>
      <c r="E10" s="123" t="s">
        <v>259</v>
      </c>
      <c r="F10" s="123"/>
      <c r="G10" s="123"/>
      <c r="H10" s="4"/>
    </row>
    <row r="11" spans="1:8" x14ac:dyDescent="0.25">
      <c r="A11" s="4"/>
      <c r="B11" s="4"/>
      <c r="C11" s="4"/>
      <c r="D11" s="4"/>
      <c r="E11" s="72"/>
      <c r="F11" s="4"/>
      <c r="G11" s="4"/>
      <c r="H11" s="4"/>
    </row>
    <row r="12" spans="1:8" x14ac:dyDescent="0.25">
      <c r="A12" s="4"/>
      <c r="B12" s="4"/>
      <c r="C12" s="4"/>
      <c r="D12" s="4"/>
      <c r="E12" s="72"/>
      <c r="F12" s="4"/>
      <c r="G12" s="4"/>
      <c r="H12" s="4"/>
    </row>
    <row r="13" spans="1:8" ht="15.75" x14ac:dyDescent="0.25">
      <c r="A13" s="119" t="s">
        <v>4</v>
      </c>
      <c r="B13" s="119"/>
      <c r="C13" s="119"/>
      <c r="D13" s="119"/>
      <c r="E13" s="119"/>
      <c r="F13" s="119"/>
      <c r="G13" s="119"/>
      <c r="H13" s="4"/>
    </row>
    <row r="14" spans="1:8" ht="15.75" x14ac:dyDescent="0.25">
      <c r="A14" s="119" t="s">
        <v>44</v>
      </c>
      <c r="B14" s="119"/>
      <c r="C14" s="119"/>
      <c r="D14" s="119"/>
      <c r="E14" s="119"/>
      <c r="F14" s="119"/>
      <c r="G14" s="119"/>
      <c r="H14" s="4"/>
    </row>
    <row r="15" spans="1:8" x14ac:dyDescent="0.25">
      <c r="A15" s="4"/>
      <c r="B15" s="4"/>
      <c r="C15" s="4"/>
      <c r="D15" s="4"/>
      <c r="E15" s="72"/>
      <c r="F15" s="4"/>
      <c r="G15" s="4"/>
      <c r="H15" s="4"/>
    </row>
    <row r="16" spans="1:8" x14ac:dyDescent="0.25">
      <c r="A16" s="4"/>
      <c r="B16" s="4"/>
      <c r="C16" s="4"/>
      <c r="D16" s="4"/>
      <c r="E16" s="72"/>
      <c r="F16" s="4"/>
      <c r="G16" s="4"/>
      <c r="H16" s="4"/>
    </row>
    <row r="17" spans="1:8" ht="28.5" customHeight="1" x14ac:dyDescent="0.25">
      <c r="A17" s="124" t="s">
        <v>5</v>
      </c>
      <c r="B17" s="45">
        <v>1213210</v>
      </c>
      <c r="C17" s="124"/>
      <c r="D17" s="121" t="s">
        <v>62</v>
      </c>
      <c r="E17" s="121"/>
      <c r="F17" s="121"/>
      <c r="G17" s="121"/>
      <c r="H17" s="4"/>
    </row>
    <row r="18" spans="1:8" x14ac:dyDescent="0.25">
      <c r="A18" s="124"/>
      <c r="B18" s="44" t="s">
        <v>6</v>
      </c>
      <c r="C18" s="124"/>
      <c r="D18" s="120" t="s">
        <v>41</v>
      </c>
      <c r="E18" s="120"/>
      <c r="F18" s="120"/>
      <c r="G18" s="120"/>
      <c r="H18" s="4"/>
    </row>
    <row r="19" spans="1:8" ht="33.75" customHeight="1" x14ac:dyDescent="0.25">
      <c r="A19" s="124" t="s">
        <v>7</v>
      </c>
      <c r="B19" s="45">
        <f>B17</f>
        <v>1213210</v>
      </c>
      <c r="C19" s="124"/>
      <c r="D19" s="121" t="s">
        <v>62</v>
      </c>
      <c r="E19" s="121"/>
      <c r="F19" s="121"/>
      <c r="G19" s="121"/>
      <c r="H19" s="4"/>
    </row>
    <row r="20" spans="1:8" x14ac:dyDescent="0.25">
      <c r="A20" s="124"/>
      <c r="B20" s="44" t="s">
        <v>6</v>
      </c>
      <c r="C20" s="124"/>
      <c r="D20" s="122" t="s">
        <v>40</v>
      </c>
      <c r="E20" s="122"/>
      <c r="F20" s="122"/>
      <c r="G20" s="122"/>
      <c r="H20" s="4"/>
    </row>
    <row r="21" spans="1:8" ht="15.75" x14ac:dyDescent="0.25">
      <c r="A21" s="124" t="s">
        <v>8</v>
      </c>
      <c r="B21" s="45">
        <f>B19</f>
        <v>1213210</v>
      </c>
      <c r="C21" s="49" t="s">
        <v>105</v>
      </c>
      <c r="D21" s="133" t="s">
        <v>106</v>
      </c>
      <c r="E21" s="133"/>
      <c r="F21" s="133"/>
      <c r="G21" s="133"/>
      <c r="H21" s="4"/>
    </row>
    <row r="22" spans="1:8" x14ac:dyDescent="0.25">
      <c r="A22" s="124"/>
      <c r="B22" s="8" t="s">
        <v>6</v>
      </c>
      <c r="C22" s="8" t="s">
        <v>9</v>
      </c>
      <c r="D22" s="120" t="s">
        <v>42</v>
      </c>
      <c r="E22" s="120"/>
      <c r="F22" s="120"/>
      <c r="G22" s="120"/>
      <c r="H22" s="4"/>
    </row>
    <row r="23" spans="1:8" ht="15.75" x14ac:dyDescent="0.25">
      <c r="A23" s="43" t="s">
        <v>10</v>
      </c>
      <c r="B23" s="123" t="s">
        <v>107</v>
      </c>
      <c r="C23" s="123"/>
      <c r="D23" s="123"/>
      <c r="E23" s="123"/>
      <c r="F23" s="123"/>
      <c r="G23" s="123"/>
      <c r="H23" s="4"/>
    </row>
    <row r="24" spans="1:8" ht="378.75" customHeight="1" x14ac:dyDescent="0.25">
      <c r="A24" s="43" t="s">
        <v>11</v>
      </c>
      <c r="B24" s="134" t="s">
        <v>126</v>
      </c>
      <c r="C24" s="134"/>
      <c r="D24" s="134"/>
      <c r="E24" s="134"/>
      <c r="F24" s="134"/>
      <c r="G24" s="134"/>
      <c r="H24" s="4"/>
    </row>
    <row r="25" spans="1:8" ht="74.25" customHeight="1" x14ac:dyDescent="0.25">
      <c r="A25" s="43" t="s">
        <v>12</v>
      </c>
      <c r="B25" s="123" t="s">
        <v>108</v>
      </c>
      <c r="C25" s="123"/>
      <c r="D25" s="123"/>
      <c r="E25" s="123"/>
      <c r="F25" s="123"/>
      <c r="G25" s="123"/>
      <c r="H25" s="4"/>
    </row>
    <row r="26" spans="1:8" ht="15.75" x14ac:dyDescent="0.25">
      <c r="A26" s="43" t="s">
        <v>13</v>
      </c>
      <c r="B26" s="125" t="s">
        <v>14</v>
      </c>
      <c r="C26" s="125"/>
      <c r="D26" s="125"/>
      <c r="E26" s="72"/>
      <c r="F26" s="4"/>
      <c r="G26" s="4"/>
      <c r="H26" s="4"/>
    </row>
    <row r="27" spans="1:8" ht="15.75" x14ac:dyDescent="0.25">
      <c r="A27" s="3"/>
      <c r="B27" s="4"/>
      <c r="C27" s="4"/>
      <c r="D27" s="4"/>
      <c r="E27" s="72"/>
      <c r="F27" s="4"/>
      <c r="G27" s="4"/>
      <c r="H27" s="4"/>
    </row>
    <row r="28" spans="1:8" ht="15.75" x14ac:dyDescent="0.25">
      <c r="A28" s="3"/>
      <c r="B28" s="4"/>
      <c r="C28" s="4"/>
      <c r="D28" s="4"/>
      <c r="E28" s="72"/>
      <c r="F28" s="4"/>
      <c r="G28" s="4"/>
      <c r="H28" s="4"/>
    </row>
    <row r="29" spans="1:8" ht="15.75" x14ac:dyDescent="0.25">
      <c r="A29" s="47" t="s">
        <v>15</v>
      </c>
      <c r="B29" s="126" t="s">
        <v>16</v>
      </c>
      <c r="C29" s="126"/>
      <c r="D29" s="126"/>
      <c r="E29" s="126"/>
      <c r="F29" s="126"/>
      <c r="G29" s="126"/>
      <c r="H29" s="4"/>
    </row>
    <row r="30" spans="1:8" ht="15.75" x14ac:dyDescent="0.25">
      <c r="A30" s="47">
        <v>1</v>
      </c>
      <c r="B30" s="137" t="s">
        <v>109</v>
      </c>
      <c r="C30" s="138"/>
      <c r="D30" s="138"/>
      <c r="E30" s="138"/>
      <c r="F30" s="138"/>
      <c r="G30" s="139"/>
      <c r="H30" s="4"/>
    </row>
    <row r="31" spans="1:8" ht="15.75" x14ac:dyDescent="0.25">
      <c r="A31" s="3"/>
      <c r="B31" s="4"/>
      <c r="C31" s="4"/>
      <c r="D31" s="4"/>
      <c r="E31" s="72"/>
      <c r="F31" s="4"/>
      <c r="G31" s="4"/>
      <c r="H31" s="4"/>
    </row>
    <row r="32" spans="1:8" ht="15.75" x14ac:dyDescent="0.25">
      <c r="A32" s="3"/>
      <c r="B32" s="4"/>
      <c r="C32" s="4"/>
      <c r="D32" s="4"/>
      <c r="E32" s="72"/>
      <c r="F32" s="4"/>
      <c r="G32" s="4"/>
      <c r="H32" s="4"/>
    </row>
    <row r="33" spans="1:8" ht="15.75" x14ac:dyDescent="0.25">
      <c r="A33" s="124" t="s">
        <v>17</v>
      </c>
      <c r="B33" s="123" t="s">
        <v>90</v>
      </c>
      <c r="C33" s="123"/>
      <c r="D33" s="123"/>
      <c r="E33" s="123"/>
      <c r="F33" s="123"/>
      <c r="G33" s="123"/>
      <c r="H33" s="4"/>
    </row>
    <row r="34" spans="1:8" ht="15.75" x14ac:dyDescent="0.25">
      <c r="A34" s="124"/>
      <c r="B34" s="46" t="s">
        <v>18</v>
      </c>
      <c r="C34" s="4"/>
      <c r="D34" s="4"/>
      <c r="E34" s="72"/>
      <c r="F34" s="4"/>
      <c r="G34" s="4"/>
      <c r="H34" s="4"/>
    </row>
    <row r="35" spans="1:8" ht="15.75" x14ac:dyDescent="0.25">
      <c r="A35" s="3"/>
      <c r="B35" s="4"/>
      <c r="C35" s="4"/>
      <c r="D35" s="4"/>
      <c r="E35" s="72"/>
      <c r="F35" s="4"/>
      <c r="G35" s="4"/>
      <c r="H35" s="4"/>
    </row>
    <row r="36" spans="1:8" ht="15.75" x14ac:dyDescent="0.25">
      <c r="A36" s="3"/>
      <c r="B36" s="4"/>
      <c r="C36" s="4"/>
      <c r="D36" s="4"/>
      <c r="E36" s="72"/>
      <c r="F36" s="4"/>
      <c r="G36" s="4"/>
      <c r="H36" s="4"/>
    </row>
    <row r="37" spans="1:8" ht="63" x14ac:dyDescent="0.25">
      <c r="A37" s="47" t="s">
        <v>15</v>
      </c>
      <c r="B37" s="47" t="s">
        <v>19</v>
      </c>
      <c r="C37" s="47" t="s">
        <v>20</v>
      </c>
      <c r="D37" s="47" t="s">
        <v>21</v>
      </c>
      <c r="E37" s="73" t="s">
        <v>22</v>
      </c>
      <c r="F37" s="47" t="s">
        <v>23</v>
      </c>
      <c r="G37" s="4"/>
      <c r="H37" s="4"/>
    </row>
    <row r="38" spans="1:8" ht="15.75" x14ac:dyDescent="0.25">
      <c r="A38" s="47">
        <v>1</v>
      </c>
      <c r="B38" s="47">
        <v>2</v>
      </c>
      <c r="C38" s="47">
        <v>3</v>
      </c>
      <c r="D38" s="47">
        <v>4</v>
      </c>
      <c r="E38" s="73">
        <v>5</v>
      </c>
      <c r="F38" s="47">
        <v>6</v>
      </c>
      <c r="G38" s="4"/>
      <c r="H38" s="4"/>
    </row>
    <row r="39" spans="1:8" ht="83.25" customHeight="1" x14ac:dyDescent="0.25">
      <c r="A39" s="47">
        <v>1</v>
      </c>
      <c r="B39" s="50" t="s">
        <v>110</v>
      </c>
      <c r="C39" s="47">
        <v>108500</v>
      </c>
      <c r="D39" s="47">
        <v>0</v>
      </c>
      <c r="E39" s="73">
        <v>0</v>
      </c>
      <c r="F39" s="47">
        <f>E39+D39+C39</f>
        <v>108500</v>
      </c>
      <c r="G39" s="4"/>
      <c r="H39" s="4"/>
    </row>
    <row r="40" spans="1:8" ht="15.75" x14ac:dyDescent="0.25">
      <c r="A40" s="126" t="s">
        <v>23</v>
      </c>
      <c r="B40" s="126"/>
      <c r="C40" s="47">
        <v>108500</v>
      </c>
      <c r="D40" s="47">
        <v>0</v>
      </c>
      <c r="E40" s="73">
        <v>0</v>
      </c>
      <c r="F40" s="47">
        <f>E40+D40+C40</f>
        <v>108500</v>
      </c>
      <c r="G40" s="4"/>
      <c r="H40" s="4"/>
    </row>
    <row r="41" spans="1:8" ht="15.75" x14ac:dyDescent="0.25">
      <c r="A41" s="3"/>
      <c r="B41" s="4"/>
      <c r="C41" s="4"/>
      <c r="D41" s="4"/>
      <c r="E41" s="72"/>
      <c r="F41" s="4"/>
      <c r="G41" s="4"/>
      <c r="H41" s="4"/>
    </row>
    <row r="42" spans="1:8" ht="15.75" x14ac:dyDescent="0.25">
      <c r="A42" s="3"/>
      <c r="B42" s="4"/>
      <c r="C42" s="4"/>
      <c r="D42" s="4"/>
      <c r="E42" s="72"/>
      <c r="F42" s="4"/>
      <c r="G42" s="4"/>
      <c r="H42" s="4"/>
    </row>
    <row r="43" spans="1:8" ht="15.75" x14ac:dyDescent="0.25">
      <c r="A43" s="124" t="s">
        <v>24</v>
      </c>
      <c r="B43" s="123" t="s">
        <v>25</v>
      </c>
      <c r="C43" s="123"/>
      <c r="D43" s="123"/>
      <c r="E43" s="123"/>
      <c r="F43" s="123"/>
      <c r="G43" s="123"/>
      <c r="H43" s="4"/>
    </row>
    <row r="44" spans="1:8" ht="15.75" x14ac:dyDescent="0.25">
      <c r="A44" s="124"/>
      <c r="B44" s="46" t="s">
        <v>18</v>
      </c>
      <c r="C44" s="4"/>
      <c r="D44" s="4"/>
      <c r="E44" s="72"/>
      <c r="F44" s="4"/>
      <c r="G44" s="4"/>
      <c r="H44" s="4"/>
    </row>
    <row r="45" spans="1:8" ht="15.75" x14ac:dyDescent="0.25">
      <c r="A45" s="3"/>
      <c r="B45" s="4"/>
      <c r="C45" s="4"/>
      <c r="D45" s="4"/>
      <c r="E45" s="72"/>
      <c r="F45" s="4"/>
      <c r="G45" s="4"/>
      <c r="H45" s="4"/>
    </row>
    <row r="46" spans="1:8" ht="15.75" x14ac:dyDescent="0.25">
      <c r="A46" s="3"/>
      <c r="B46" s="4"/>
      <c r="C46" s="4"/>
      <c r="D46" s="4"/>
      <c r="E46" s="72"/>
      <c r="F46" s="4"/>
      <c r="G46" s="4"/>
      <c r="H46" s="4"/>
    </row>
    <row r="47" spans="1:8" ht="63" x14ac:dyDescent="0.25">
      <c r="A47" s="4"/>
      <c r="B47" s="47" t="s">
        <v>26</v>
      </c>
      <c r="C47" s="47" t="s">
        <v>20</v>
      </c>
      <c r="D47" s="47" t="s">
        <v>21</v>
      </c>
      <c r="E47" s="73" t="s">
        <v>23</v>
      </c>
      <c r="F47" s="4"/>
      <c r="G47" s="4"/>
      <c r="H47" s="4"/>
    </row>
    <row r="48" spans="1:8" ht="15.75" x14ac:dyDescent="0.25">
      <c r="A48" s="4"/>
      <c r="B48" s="34">
        <v>1</v>
      </c>
      <c r="C48" s="47">
        <v>2</v>
      </c>
      <c r="D48" s="47">
        <v>3</v>
      </c>
      <c r="E48" s="73">
        <v>4</v>
      </c>
      <c r="F48" s="4"/>
      <c r="G48" s="4"/>
      <c r="H48" s="4"/>
    </row>
    <row r="49" spans="1:8" ht="70.5" customHeight="1" x14ac:dyDescent="0.25">
      <c r="A49" s="4"/>
      <c r="B49" s="36" t="s">
        <v>111</v>
      </c>
      <c r="C49" s="47">
        <v>108500</v>
      </c>
      <c r="D49" s="47">
        <v>0</v>
      </c>
      <c r="E49" s="73">
        <f>C49</f>
        <v>108500</v>
      </c>
      <c r="F49" s="4"/>
      <c r="G49" s="4"/>
      <c r="H49" s="4"/>
    </row>
    <row r="50" spans="1:8" ht="15.75" x14ac:dyDescent="0.25">
      <c r="A50" s="4"/>
      <c r="B50" s="10"/>
      <c r="C50" s="47"/>
      <c r="D50" s="47"/>
      <c r="E50" s="73"/>
      <c r="F50" s="4"/>
      <c r="G50" s="4"/>
      <c r="H50" s="4"/>
    </row>
    <row r="51" spans="1:8" ht="15.75" x14ac:dyDescent="0.25">
      <c r="A51" s="4"/>
      <c r="B51" s="10" t="s">
        <v>23</v>
      </c>
      <c r="C51" s="47">
        <f>C49</f>
        <v>108500</v>
      </c>
      <c r="D51" s="47">
        <v>0</v>
      </c>
      <c r="E51" s="73">
        <f>SUM(E49:E50)</f>
        <v>108500</v>
      </c>
      <c r="F51" s="4"/>
      <c r="G51" s="4"/>
      <c r="H51" s="4"/>
    </row>
    <row r="52" spans="1:8" ht="15.75" x14ac:dyDescent="0.25">
      <c r="A52" s="3"/>
      <c r="B52" s="4"/>
      <c r="C52" s="4"/>
      <c r="D52" s="4"/>
      <c r="E52" s="72"/>
      <c r="F52" s="4"/>
      <c r="G52" s="4"/>
      <c r="H52" s="4"/>
    </row>
    <row r="53" spans="1:8" ht="15.75" x14ac:dyDescent="0.25">
      <c r="A53" s="3"/>
      <c r="B53" s="4"/>
      <c r="C53" s="4"/>
      <c r="D53" s="4"/>
      <c r="E53" s="72"/>
      <c r="F53" s="4"/>
      <c r="G53" s="4"/>
      <c r="H53" s="4"/>
    </row>
    <row r="54" spans="1:8" ht="15.75" x14ac:dyDescent="0.25">
      <c r="A54" s="43" t="s">
        <v>27</v>
      </c>
      <c r="B54" s="123" t="s">
        <v>28</v>
      </c>
      <c r="C54" s="123"/>
      <c r="D54" s="123"/>
      <c r="E54" s="123"/>
      <c r="F54" s="123"/>
      <c r="G54" s="123"/>
      <c r="H54" s="4"/>
    </row>
    <row r="55" spans="1:8" ht="15.75" x14ac:dyDescent="0.25">
      <c r="A55" s="3"/>
      <c r="B55" s="4"/>
      <c r="C55" s="4"/>
      <c r="D55" s="4"/>
      <c r="E55" s="72"/>
      <c r="F55" s="4"/>
      <c r="G55" s="4"/>
      <c r="H55" s="4"/>
    </row>
    <row r="56" spans="1:8" ht="15.75" x14ac:dyDescent="0.25">
      <c r="A56" s="3"/>
      <c r="B56" s="4"/>
      <c r="C56" s="4"/>
      <c r="D56" s="4"/>
      <c r="E56" s="72"/>
      <c r="F56" s="4"/>
      <c r="G56" s="4"/>
      <c r="H56" s="4"/>
    </row>
    <row r="57" spans="1:8" ht="31.5" x14ac:dyDescent="0.25">
      <c r="A57" s="47" t="s">
        <v>15</v>
      </c>
      <c r="B57" s="47" t="s">
        <v>29</v>
      </c>
      <c r="C57" s="47" t="s">
        <v>30</v>
      </c>
      <c r="D57" s="47" t="s">
        <v>31</v>
      </c>
      <c r="E57" s="73" t="s">
        <v>20</v>
      </c>
      <c r="F57" s="47" t="s">
        <v>21</v>
      </c>
      <c r="G57" s="47" t="s">
        <v>23</v>
      </c>
      <c r="H57" s="17"/>
    </row>
    <row r="58" spans="1:8" ht="15.75" x14ac:dyDescent="0.25">
      <c r="A58" s="47">
        <v>1</v>
      </c>
      <c r="B58" s="116">
        <v>2</v>
      </c>
      <c r="C58" s="116">
        <v>3</v>
      </c>
      <c r="D58" s="116">
        <v>4</v>
      </c>
      <c r="E58" s="117">
        <v>5</v>
      </c>
      <c r="F58" s="116">
        <v>6</v>
      </c>
      <c r="G58" s="116">
        <v>7</v>
      </c>
      <c r="H58" s="17"/>
    </row>
    <row r="59" spans="1:8" ht="66.75" customHeight="1" x14ac:dyDescent="0.25">
      <c r="A59" s="99">
        <v>1</v>
      </c>
      <c r="B59" s="22" t="s">
        <v>32</v>
      </c>
      <c r="C59" s="22"/>
      <c r="D59" s="57" t="s">
        <v>112</v>
      </c>
      <c r="E59" s="27"/>
      <c r="F59" s="27"/>
      <c r="G59" s="27"/>
      <c r="H59" s="74"/>
    </row>
    <row r="60" spans="1:8" ht="62.25" customHeight="1" x14ac:dyDescent="0.25">
      <c r="A60" s="56"/>
      <c r="B60" s="57" t="s">
        <v>113</v>
      </c>
      <c r="C60" s="57" t="s">
        <v>81</v>
      </c>
      <c r="D60" s="57" t="s">
        <v>114</v>
      </c>
      <c r="E60" s="75">
        <v>108.5</v>
      </c>
      <c r="F60" s="75"/>
      <c r="G60" s="75">
        <f>E60</f>
        <v>108.5</v>
      </c>
      <c r="H60" s="74"/>
    </row>
    <row r="61" spans="1:8" x14ac:dyDescent="0.25">
      <c r="A61" s="99">
        <v>2</v>
      </c>
      <c r="B61" s="22" t="s">
        <v>33</v>
      </c>
      <c r="C61" s="22"/>
      <c r="D61" s="22"/>
      <c r="E61" s="76"/>
      <c r="F61" s="76"/>
      <c r="G61" s="76">
        <f t="shared" ref="G61:G66" si="0">E61</f>
        <v>0</v>
      </c>
      <c r="H61" s="74"/>
    </row>
    <row r="62" spans="1:8" ht="51" x14ac:dyDescent="0.25">
      <c r="A62" s="56"/>
      <c r="B62" s="57" t="s">
        <v>115</v>
      </c>
      <c r="C62" s="57" t="s">
        <v>52</v>
      </c>
      <c r="D62" s="57" t="s">
        <v>116</v>
      </c>
      <c r="E62" s="77">
        <v>4</v>
      </c>
      <c r="F62" s="77"/>
      <c r="G62" s="77">
        <f t="shared" si="0"/>
        <v>4</v>
      </c>
      <c r="H62" s="74"/>
    </row>
    <row r="63" spans="1:8" ht="25.5" x14ac:dyDescent="0.25">
      <c r="A63" s="56"/>
      <c r="B63" s="57" t="s">
        <v>117</v>
      </c>
      <c r="C63" s="57" t="s">
        <v>52</v>
      </c>
      <c r="D63" s="57" t="s">
        <v>99</v>
      </c>
      <c r="E63" s="77">
        <v>16</v>
      </c>
      <c r="F63" s="77"/>
      <c r="G63" s="77">
        <f t="shared" si="0"/>
        <v>16</v>
      </c>
      <c r="H63" s="74"/>
    </row>
    <row r="64" spans="1:8" x14ac:dyDescent="0.25">
      <c r="A64" s="99">
        <v>3</v>
      </c>
      <c r="B64" s="22" t="s">
        <v>34</v>
      </c>
      <c r="C64" s="62"/>
      <c r="D64" s="62"/>
      <c r="E64" s="76"/>
      <c r="F64" s="76"/>
      <c r="G64" s="76">
        <f t="shared" si="0"/>
        <v>0</v>
      </c>
      <c r="H64" s="74"/>
    </row>
    <row r="65" spans="1:8" ht="63.75" x14ac:dyDescent="0.25">
      <c r="A65" s="56"/>
      <c r="B65" s="57" t="s">
        <v>118</v>
      </c>
      <c r="C65" s="57" t="s">
        <v>81</v>
      </c>
      <c r="D65" s="57" t="s">
        <v>77</v>
      </c>
      <c r="E65" s="90">
        <v>27.125</v>
      </c>
      <c r="F65" s="77"/>
      <c r="G65" s="78">
        <f t="shared" si="0"/>
        <v>27.125</v>
      </c>
      <c r="H65" s="17"/>
    </row>
    <row r="66" spans="1:8" ht="51" x14ac:dyDescent="0.25">
      <c r="A66" s="56"/>
      <c r="B66" s="57" t="s">
        <v>119</v>
      </c>
      <c r="C66" s="57" t="s">
        <v>81</v>
      </c>
      <c r="D66" s="57" t="s">
        <v>77</v>
      </c>
      <c r="E66" s="90">
        <v>6.7809999999999997</v>
      </c>
      <c r="F66" s="77"/>
      <c r="G66" s="78">
        <f t="shared" si="0"/>
        <v>6.7809999999999997</v>
      </c>
      <c r="H66" s="74"/>
    </row>
    <row r="67" spans="1:8" x14ac:dyDescent="0.25">
      <c r="A67" s="114">
        <v>4</v>
      </c>
      <c r="B67" s="22" t="s">
        <v>35</v>
      </c>
      <c r="C67" s="62"/>
      <c r="D67" s="22"/>
      <c r="E67" s="76"/>
      <c r="F67" s="76"/>
      <c r="G67" s="76"/>
      <c r="H67" s="79"/>
    </row>
    <row r="68" spans="1:8" ht="63.75" x14ac:dyDescent="0.25">
      <c r="A68" s="115"/>
      <c r="B68" s="57" t="s">
        <v>120</v>
      </c>
      <c r="C68" s="118" t="s">
        <v>57</v>
      </c>
      <c r="D68" s="118" t="s">
        <v>77</v>
      </c>
      <c r="E68" s="90">
        <v>100</v>
      </c>
      <c r="F68" s="77"/>
      <c r="G68" s="90">
        <v>100</v>
      </c>
      <c r="H68" s="79"/>
    </row>
    <row r="69" spans="1:8" ht="15.75" x14ac:dyDescent="0.25">
      <c r="A69" s="3"/>
      <c r="B69" s="4"/>
      <c r="C69" s="4"/>
      <c r="D69" s="4"/>
      <c r="E69" s="72"/>
      <c r="F69" s="4"/>
      <c r="G69" s="4"/>
      <c r="H69" s="4"/>
    </row>
    <row r="70" spans="1:8" ht="15.75" x14ac:dyDescent="0.25">
      <c r="A70" s="3"/>
      <c r="B70" s="4"/>
      <c r="C70" s="4"/>
      <c r="D70" s="4"/>
      <c r="E70" s="72"/>
      <c r="F70" s="4"/>
      <c r="G70" s="4"/>
      <c r="H70" s="4"/>
    </row>
    <row r="71" spans="1:8" ht="30.75" customHeight="1" x14ac:dyDescent="0.25">
      <c r="A71" s="4"/>
      <c r="B71" s="125" t="s">
        <v>257</v>
      </c>
      <c r="C71" s="125"/>
      <c r="D71" s="125"/>
      <c r="E71" s="46"/>
      <c r="F71" s="4"/>
      <c r="G71" s="4"/>
      <c r="H71" s="4"/>
    </row>
    <row r="72" spans="1:8" ht="15.75" x14ac:dyDescent="0.25">
      <c r="A72" s="4"/>
      <c r="B72" s="125"/>
      <c r="C72" s="125"/>
      <c r="D72" s="125"/>
      <c r="E72" s="12"/>
      <c r="F72" s="11"/>
      <c r="G72" s="130" t="s">
        <v>82</v>
      </c>
      <c r="H72" s="130"/>
    </row>
    <row r="73" spans="1:8" ht="15.75" x14ac:dyDescent="0.25">
      <c r="A73" s="4"/>
      <c r="B73" s="5"/>
      <c r="C73" s="43"/>
      <c r="D73" s="4"/>
      <c r="E73" s="44" t="s">
        <v>36</v>
      </c>
      <c r="F73" s="4"/>
      <c r="G73" s="122" t="s">
        <v>37</v>
      </c>
      <c r="H73" s="122"/>
    </row>
    <row r="74" spans="1:8" ht="15.75" x14ac:dyDescent="0.25">
      <c r="A74" s="4"/>
      <c r="B74" s="123" t="s">
        <v>38</v>
      </c>
      <c r="C74" s="123"/>
      <c r="D74" s="43"/>
      <c r="E74" s="43"/>
      <c r="F74" s="4"/>
      <c r="G74" s="17"/>
      <c r="H74" s="17"/>
    </row>
    <row r="75" spans="1:8" ht="15.75" x14ac:dyDescent="0.25">
      <c r="A75" s="4"/>
      <c r="B75" s="123" t="s">
        <v>39</v>
      </c>
      <c r="C75" s="123"/>
      <c r="D75" s="43"/>
      <c r="E75" s="12"/>
      <c r="F75" s="11"/>
      <c r="G75" s="130" t="s">
        <v>83</v>
      </c>
      <c r="H75" s="130"/>
    </row>
    <row r="76" spans="1:8" ht="15.75" x14ac:dyDescent="0.25">
      <c r="A76" s="4"/>
      <c r="B76" s="46"/>
      <c r="C76" s="43"/>
      <c r="D76" s="43"/>
      <c r="E76" s="44" t="s">
        <v>36</v>
      </c>
      <c r="F76" s="4"/>
      <c r="G76" s="122" t="s">
        <v>37</v>
      </c>
      <c r="H76" s="122"/>
    </row>
  </sheetData>
  <mergeCells count="41">
    <mergeCell ref="E8:G8"/>
    <mergeCell ref="E1:G1"/>
    <mergeCell ref="E3:G3"/>
    <mergeCell ref="E4:G4"/>
    <mergeCell ref="E5:G5"/>
    <mergeCell ref="E6:F6"/>
    <mergeCell ref="E9:G9"/>
    <mergeCell ref="E10:G10"/>
    <mergeCell ref="A13:G13"/>
    <mergeCell ref="A14:G14"/>
    <mergeCell ref="A17:A18"/>
    <mergeCell ref="C17:C18"/>
    <mergeCell ref="D17:G17"/>
    <mergeCell ref="D18:G18"/>
    <mergeCell ref="A19:A20"/>
    <mergeCell ref="C19:C20"/>
    <mergeCell ref="D19:G19"/>
    <mergeCell ref="D20:G20"/>
    <mergeCell ref="A21:A22"/>
    <mergeCell ref="D21:G21"/>
    <mergeCell ref="D22:G22"/>
    <mergeCell ref="B54:G54"/>
    <mergeCell ref="B23:G23"/>
    <mergeCell ref="B24:G24"/>
    <mergeCell ref="B25:G25"/>
    <mergeCell ref="B26:D26"/>
    <mergeCell ref="B29:G29"/>
    <mergeCell ref="B30:G30"/>
    <mergeCell ref="A33:A34"/>
    <mergeCell ref="B33:G33"/>
    <mergeCell ref="A40:B40"/>
    <mergeCell ref="A43:A44"/>
    <mergeCell ref="B43:G43"/>
    <mergeCell ref="G76:H76"/>
    <mergeCell ref="B71:D71"/>
    <mergeCell ref="B72:D72"/>
    <mergeCell ref="G72:H72"/>
    <mergeCell ref="G73:H73"/>
    <mergeCell ref="B74:C74"/>
    <mergeCell ref="B75:C75"/>
    <mergeCell ref="G75:H7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5"/>
  <sheetViews>
    <sheetView topLeftCell="A4" zoomScale="75" zoomScaleNormal="75" workbookViewId="0">
      <selection activeCell="E6" sqref="E6:F6"/>
    </sheetView>
  </sheetViews>
  <sheetFormatPr defaultRowHeight="15" x14ac:dyDescent="0.25"/>
  <cols>
    <col min="1" max="1" width="5.28515625" customWidth="1"/>
    <col min="2" max="2" width="20.42578125" customWidth="1"/>
    <col min="3" max="3" width="17.5703125" customWidth="1"/>
    <col min="4" max="4" width="17.140625" customWidth="1"/>
    <col min="5" max="5" width="18.28515625" customWidth="1"/>
    <col min="6" max="6" width="16.140625" customWidth="1"/>
    <col min="7" max="7" width="15.28515625" customWidth="1"/>
    <col min="8" max="8" width="14.140625" customWidth="1"/>
  </cols>
  <sheetData>
    <row r="1" spans="1:7" ht="90.75" customHeight="1" x14ac:dyDescent="0.25">
      <c r="A1" s="4"/>
      <c r="B1" s="4"/>
      <c r="C1" s="4"/>
      <c r="D1" s="4"/>
      <c r="E1" s="131" t="s">
        <v>43</v>
      </c>
      <c r="F1" s="131"/>
      <c r="G1" s="131"/>
    </row>
    <row r="2" spans="1:7" ht="15.75" x14ac:dyDescent="0.25">
      <c r="A2" s="46"/>
      <c r="B2" s="4"/>
      <c r="C2" s="4"/>
      <c r="D2" s="4"/>
      <c r="E2" s="46" t="s">
        <v>0</v>
      </c>
      <c r="F2" s="4"/>
      <c r="G2" s="4"/>
    </row>
    <row r="3" spans="1:7" ht="15.75" x14ac:dyDescent="0.25">
      <c r="A3" s="46"/>
      <c r="B3" s="4"/>
      <c r="C3" s="4"/>
      <c r="D3" s="4"/>
      <c r="E3" s="135" t="s">
        <v>84</v>
      </c>
      <c r="F3" s="135"/>
      <c r="G3" s="135"/>
    </row>
    <row r="4" spans="1:7" ht="43.5" customHeight="1" x14ac:dyDescent="0.25">
      <c r="A4" s="46"/>
      <c r="B4" s="46"/>
      <c r="C4" s="4"/>
      <c r="D4" s="4"/>
      <c r="E4" s="136" t="s">
        <v>60</v>
      </c>
      <c r="F4" s="136"/>
      <c r="G4" s="136"/>
    </row>
    <row r="5" spans="1:7" ht="15.75" x14ac:dyDescent="0.25">
      <c r="A5" s="46"/>
      <c r="B5" s="4"/>
      <c r="C5" s="4"/>
      <c r="D5" s="4"/>
      <c r="E5" s="122" t="s">
        <v>1</v>
      </c>
      <c r="F5" s="122"/>
      <c r="G5" s="122"/>
    </row>
    <row r="6" spans="1:7" ht="15.75" customHeight="1" x14ac:dyDescent="0.25">
      <c r="A6" s="46"/>
      <c r="B6" s="4"/>
      <c r="C6" s="4"/>
      <c r="D6" s="4"/>
      <c r="E6" s="132" t="s">
        <v>258</v>
      </c>
      <c r="F6" s="132"/>
      <c r="G6" s="16"/>
    </row>
    <row r="7" spans="1:7" ht="15.75" x14ac:dyDescent="0.25">
      <c r="A7" s="46"/>
      <c r="B7" s="4"/>
      <c r="C7" s="4"/>
      <c r="D7" s="4"/>
      <c r="E7" s="48" t="s">
        <v>2</v>
      </c>
      <c r="F7" s="4"/>
      <c r="G7" s="4"/>
    </row>
    <row r="8" spans="1:7" ht="15.75" x14ac:dyDescent="0.25">
      <c r="A8" s="46"/>
      <c r="B8" s="46"/>
      <c r="C8" s="4"/>
      <c r="D8" s="4"/>
      <c r="E8" s="136" t="s">
        <v>61</v>
      </c>
      <c r="F8" s="136"/>
      <c r="G8" s="136"/>
    </row>
    <row r="9" spans="1:7" ht="15.75" x14ac:dyDescent="0.25">
      <c r="A9" s="46"/>
      <c r="B9" s="4"/>
      <c r="C9" s="4"/>
      <c r="D9" s="4"/>
      <c r="E9" s="122" t="s">
        <v>3</v>
      </c>
      <c r="F9" s="122"/>
      <c r="G9" s="122"/>
    </row>
    <row r="10" spans="1:7" ht="15.75" x14ac:dyDescent="0.25">
      <c r="A10" s="46"/>
      <c r="B10" s="4"/>
      <c r="C10" s="4"/>
      <c r="D10" s="4"/>
      <c r="E10" s="123" t="s">
        <v>259</v>
      </c>
      <c r="F10" s="123"/>
      <c r="G10" s="123"/>
    </row>
    <row r="11" spans="1:7" x14ac:dyDescent="0.25">
      <c r="A11" s="4"/>
      <c r="B11" s="4"/>
      <c r="C11" s="4"/>
      <c r="D11" s="4"/>
      <c r="E11" s="4"/>
      <c r="F11" s="4"/>
      <c r="G11" s="4"/>
    </row>
    <row r="12" spans="1:7" x14ac:dyDescent="0.25">
      <c r="A12" s="4"/>
      <c r="B12" s="4"/>
      <c r="C12" s="4"/>
      <c r="D12" s="4"/>
      <c r="E12" s="4"/>
      <c r="F12" s="4"/>
      <c r="G12" s="4"/>
    </row>
    <row r="13" spans="1:7" ht="15.75" x14ac:dyDescent="0.25">
      <c r="A13" s="119" t="s">
        <v>4</v>
      </c>
      <c r="B13" s="119"/>
      <c r="C13" s="119"/>
      <c r="D13" s="119"/>
      <c r="E13" s="119"/>
      <c r="F13" s="119"/>
      <c r="G13" s="119"/>
    </row>
    <row r="14" spans="1:7" ht="15.75" x14ac:dyDescent="0.25">
      <c r="A14" s="119" t="s">
        <v>44</v>
      </c>
      <c r="B14" s="119"/>
      <c r="C14" s="119"/>
      <c r="D14" s="119"/>
      <c r="E14" s="119"/>
      <c r="F14" s="119"/>
      <c r="G14" s="119"/>
    </row>
    <row r="15" spans="1:7" x14ac:dyDescent="0.25">
      <c r="A15" s="4"/>
      <c r="B15" s="4"/>
      <c r="C15" s="4"/>
      <c r="D15" s="4"/>
      <c r="E15" s="4"/>
      <c r="F15" s="4"/>
      <c r="G15" s="4"/>
    </row>
    <row r="16" spans="1:7" x14ac:dyDescent="0.25">
      <c r="A16" s="4"/>
      <c r="B16" s="4"/>
      <c r="C16" s="4"/>
      <c r="D16" s="4"/>
      <c r="E16" s="4"/>
      <c r="F16" s="4"/>
      <c r="G16" s="4"/>
    </row>
    <row r="17" spans="1:7" ht="36" customHeight="1" x14ac:dyDescent="0.25">
      <c r="A17" s="124" t="s">
        <v>5</v>
      </c>
      <c r="B17" s="45">
        <v>1218340</v>
      </c>
      <c r="C17" s="124"/>
      <c r="D17" s="121" t="s">
        <v>60</v>
      </c>
      <c r="E17" s="121"/>
      <c r="F17" s="121"/>
      <c r="G17" s="121"/>
    </row>
    <row r="18" spans="1:7" x14ac:dyDescent="0.25">
      <c r="A18" s="124"/>
      <c r="B18" s="44" t="s">
        <v>6</v>
      </c>
      <c r="C18" s="124"/>
      <c r="D18" s="120" t="s">
        <v>41</v>
      </c>
      <c r="E18" s="120"/>
      <c r="F18" s="120"/>
      <c r="G18" s="120"/>
    </row>
    <row r="19" spans="1:7" ht="33" customHeight="1" x14ac:dyDescent="0.25">
      <c r="A19" s="124" t="s">
        <v>7</v>
      </c>
      <c r="B19" s="45">
        <f>B17</f>
        <v>1218340</v>
      </c>
      <c r="C19" s="124"/>
      <c r="D19" s="121" t="s">
        <v>60</v>
      </c>
      <c r="E19" s="121"/>
      <c r="F19" s="121"/>
      <c r="G19" s="121"/>
    </row>
    <row r="20" spans="1:7" x14ac:dyDescent="0.25">
      <c r="A20" s="124"/>
      <c r="B20" s="44" t="s">
        <v>6</v>
      </c>
      <c r="C20" s="124"/>
      <c r="D20" s="122" t="s">
        <v>40</v>
      </c>
      <c r="E20" s="122"/>
      <c r="F20" s="122"/>
      <c r="G20" s="122"/>
    </row>
    <row r="21" spans="1:7" ht="15.75" x14ac:dyDescent="0.25">
      <c r="A21" s="124" t="s">
        <v>8</v>
      </c>
      <c r="B21" s="45">
        <f>B19</f>
        <v>1218340</v>
      </c>
      <c r="C21" s="49" t="s">
        <v>121</v>
      </c>
      <c r="D21" s="133" t="s">
        <v>122</v>
      </c>
      <c r="E21" s="133"/>
      <c r="F21" s="133"/>
      <c r="G21" s="133"/>
    </row>
    <row r="22" spans="1:7" x14ac:dyDescent="0.25">
      <c r="A22" s="124"/>
      <c r="B22" s="8" t="s">
        <v>6</v>
      </c>
      <c r="C22" s="8" t="s">
        <v>9</v>
      </c>
      <c r="D22" s="120" t="s">
        <v>42</v>
      </c>
      <c r="E22" s="120"/>
      <c r="F22" s="120"/>
      <c r="G22" s="120"/>
    </row>
    <row r="23" spans="1:7" ht="29.25" customHeight="1" x14ac:dyDescent="0.25">
      <c r="A23" s="43" t="s">
        <v>10</v>
      </c>
      <c r="B23" s="123" t="s">
        <v>125</v>
      </c>
      <c r="C23" s="123"/>
      <c r="D23" s="123"/>
      <c r="E23" s="123"/>
      <c r="F23" s="123"/>
      <c r="G23" s="123"/>
    </row>
    <row r="24" spans="1:7" ht="409.6" customHeight="1" x14ac:dyDescent="0.25">
      <c r="A24" s="43" t="s">
        <v>11</v>
      </c>
      <c r="B24" s="134" t="s">
        <v>126</v>
      </c>
      <c r="C24" s="134"/>
      <c r="D24" s="134"/>
      <c r="E24" s="134"/>
      <c r="F24" s="134"/>
      <c r="G24" s="134"/>
    </row>
    <row r="25" spans="1:7" ht="30.75" customHeight="1" x14ac:dyDescent="0.25">
      <c r="A25" s="43" t="s">
        <v>12</v>
      </c>
      <c r="B25" s="123" t="s">
        <v>123</v>
      </c>
      <c r="C25" s="123"/>
      <c r="D25" s="123"/>
      <c r="E25" s="123"/>
      <c r="F25" s="123"/>
      <c r="G25" s="123"/>
    </row>
    <row r="26" spans="1:7" ht="15.75" x14ac:dyDescent="0.25">
      <c r="A26" s="43" t="s">
        <v>13</v>
      </c>
      <c r="B26" s="125" t="s">
        <v>14</v>
      </c>
      <c r="C26" s="125"/>
      <c r="D26" s="125"/>
      <c r="E26" s="4"/>
      <c r="F26" s="4"/>
      <c r="G26" s="4"/>
    </row>
    <row r="27" spans="1:7" ht="15.75" x14ac:dyDescent="0.25">
      <c r="A27" s="3"/>
      <c r="B27" s="4"/>
      <c r="C27" s="4"/>
      <c r="D27" s="4"/>
      <c r="E27" s="4"/>
      <c r="F27" s="4"/>
      <c r="G27" s="4"/>
    </row>
    <row r="28" spans="1:7" ht="15.75" x14ac:dyDescent="0.25">
      <c r="A28" s="3"/>
      <c r="B28" s="4"/>
      <c r="C28" s="4"/>
      <c r="D28" s="4"/>
      <c r="E28" s="4"/>
      <c r="F28" s="4"/>
      <c r="G28" s="4"/>
    </row>
    <row r="29" spans="1:7" ht="31.5" x14ac:dyDescent="0.25">
      <c r="A29" s="47" t="s">
        <v>15</v>
      </c>
      <c r="B29" s="126" t="s">
        <v>16</v>
      </c>
      <c r="C29" s="126"/>
      <c r="D29" s="126"/>
      <c r="E29" s="126"/>
      <c r="F29" s="126"/>
      <c r="G29" s="126"/>
    </row>
    <row r="30" spans="1:7" ht="56.25" customHeight="1" x14ac:dyDescent="0.25">
      <c r="A30" s="47">
        <v>1</v>
      </c>
      <c r="B30" s="127" t="s">
        <v>89</v>
      </c>
      <c r="C30" s="128"/>
      <c r="D30" s="128"/>
      <c r="E30" s="128"/>
      <c r="F30" s="128"/>
      <c r="G30" s="129"/>
    </row>
    <row r="31" spans="1:7" ht="15.75" x14ac:dyDescent="0.25">
      <c r="A31" s="3"/>
      <c r="B31" s="4"/>
      <c r="C31" s="4"/>
      <c r="D31" s="4"/>
      <c r="E31" s="4"/>
      <c r="F31" s="4"/>
      <c r="G31" s="4"/>
    </row>
    <row r="32" spans="1:7" ht="15.75" x14ac:dyDescent="0.25">
      <c r="A32" s="3"/>
      <c r="B32" s="4"/>
      <c r="C32" s="4"/>
      <c r="D32" s="4"/>
      <c r="E32" s="4"/>
      <c r="F32" s="4"/>
      <c r="G32" s="4"/>
    </row>
    <row r="33" spans="1:7" ht="15.75" x14ac:dyDescent="0.25">
      <c r="A33" s="124" t="s">
        <v>17</v>
      </c>
      <c r="B33" s="123" t="s">
        <v>90</v>
      </c>
      <c r="C33" s="123"/>
      <c r="D33" s="123"/>
      <c r="E33" s="123"/>
      <c r="F33" s="123"/>
      <c r="G33" s="123"/>
    </row>
    <row r="34" spans="1:7" ht="15.75" x14ac:dyDescent="0.25">
      <c r="A34" s="124"/>
      <c r="B34" s="46" t="s">
        <v>18</v>
      </c>
      <c r="C34" s="4"/>
      <c r="D34" s="4"/>
      <c r="E34" s="4"/>
      <c r="F34" s="4"/>
      <c r="G34" s="4"/>
    </row>
    <row r="35" spans="1:7" ht="15.75" x14ac:dyDescent="0.25">
      <c r="A35" s="3"/>
      <c r="B35" s="4"/>
      <c r="C35" s="4"/>
      <c r="D35" s="4"/>
      <c r="E35" s="4"/>
      <c r="F35" s="4"/>
      <c r="G35" s="4"/>
    </row>
    <row r="36" spans="1:7" ht="47.25" x14ac:dyDescent="0.25">
      <c r="A36" s="47" t="s">
        <v>15</v>
      </c>
      <c r="B36" s="47" t="s">
        <v>19</v>
      </c>
      <c r="C36" s="47" t="s">
        <v>20</v>
      </c>
      <c r="D36" s="47" t="s">
        <v>21</v>
      </c>
      <c r="E36" s="47" t="s">
        <v>22</v>
      </c>
      <c r="F36" s="47" t="s">
        <v>23</v>
      </c>
      <c r="G36" s="4"/>
    </row>
    <row r="37" spans="1:7" ht="15.75" x14ac:dyDescent="0.25">
      <c r="A37" s="47">
        <v>1</v>
      </c>
      <c r="B37" s="47">
        <v>2</v>
      </c>
      <c r="C37" s="47">
        <v>3</v>
      </c>
      <c r="D37" s="47">
        <v>4</v>
      </c>
      <c r="E37" s="47">
        <v>5</v>
      </c>
      <c r="F37" s="47">
        <v>6</v>
      </c>
      <c r="G37" s="4"/>
    </row>
    <row r="38" spans="1:7" ht="93.75" customHeight="1" x14ac:dyDescent="0.25">
      <c r="A38" s="47"/>
      <c r="B38" s="50" t="s">
        <v>124</v>
      </c>
      <c r="C38" s="47">
        <v>0</v>
      </c>
      <c r="D38" s="47">
        <v>127000</v>
      </c>
      <c r="E38" s="47"/>
      <c r="F38" s="47">
        <f>E38+D38+C38</f>
        <v>127000</v>
      </c>
      <c r="G38" s="4"/>
    </row>
    <row r="39" spans="1:7" ht="15.75" x14ac:dyDescent="0.25">
      <c r="A39" s="47"/>
      <c r="B39" s="47"/>
      <c r="C39" s="47"/>
      <c r="D39" s="47"/>
      <c r="E39" s="47"/>
      <c r="F39" s="47"/>
      <c r="G39" s="4"/>
    </row>
    <row r="40" spans="1:7" ht="15.75" x14ac:dyDescent="0.25">
      <c r="A40" s="126" t="s">
        <v>23</v>
      </c>
      <c r="B40" s="126"/>
      <c r="C40" s="47">
        <f>C39+C38</f>
        <v>0</v>
      </c>
      <c r="D40" s="47">
        <f t="shared" ref="D40:E40" si="0">D39+D38</f>
        <v>127000</v>
      </c>
      <c r="E40" s="47">
        <f t="shared" si="0"/>
        <v>0</v>
      </c>
      <c r="F40" s="47">
        <f>F39+F38</f>
        <v>127000</v>
      </c>
      <c r="G40" s="4"/>
    </row>
    <row r="41" spans="1:7" ht="15.75" x14ac:dyDescent="0.25">
      <c r="A41" s="3"/>
      <c r="B41" s="4"/>
      <c r="C41" s="4"/>
      <c r="D41" s="4"/>
      <c r="E41" s="4"/>
      <c r="F41" s="4"/>
      <c r="G41" s="4"/>
    </row>
    <row r="42" spans="1:7" ht="15.75" x14ac:dyDescent="0.25">
      <c r="A42" s="3"/>
      <c r="B42" s="4"/>
      <c r="C42" s="4"/>
      <c r="D42" s="4"/>
      <c r="E42" s="4"/>
      <c r="F42" s="4"/>
      <c r="G42" s="4"/>
    </row>
    <row r="43" spans="1:7" ht="15.75" x14ac:dyDescent="0.25">
      <c r="A43" s="124" t="s">
        <v>24</v>
      </c>
      <c r="B43" s="123" t="s">
        <v>25</v>
      </c>
      <c r="C43" s="123"/>
      <c r="D43" s="123"/>
      <c r="E43" s="123"/>
      <c r="F43" s="123"/>
      <c r="G43" s="123"/>
    </row>
    <row r="44" spans="1:7" ht="15.75" x14ac:dyDescent="0.25">
      <c r="A44" s="124"/>
      <c r="B44" s="46" t="s">
        <v>18</v>
      </c>
      <c r="C44" s="4"/>
      <c r="D44" s="4"/>
      <c r="E44" s="4"/>
      <c r="F44" s="4"/>
      <c r="G44" s="4"/>
    </row>
    <row r="45" spans="1:7" ht="15.75" x14ac:dyDescent="0.25">
      <c r="A45" s="3"/>
      <c r="B45" s="4"/>
      <c r="C45" s="4"/>
      <c r="D45" s="4"/>
      <c r="E45" s="4"/>
      <c r="F45" s="4"/>
      <c r="G45" s="4"/>
    </row>
    <row r="46" spans="1:7" ht="15.75" x14ac:dyDescent="0.25">
      <c r="A46" s="3"/>
      <c r="B46" s="4"/>
      <c r="C46" s="4"/>
      <c r="D46" s="4"/>
      <c r="E46" s="4"/>
      <c r="F46" s="4"/>
      <c r="G46" s="4"/>
    </row>
    <row r="47" spans="1:7" ht="63" x14ac:dyDescent="0.25">
      <c r="A47" s="4"/>
      <c r="B47" s="47" t="s">
        <v>26</v>
      </c>
      <c r="C47" s="47" t="s">
        <v>20</v>
      </c>
      <c r="D47" s="47" t="s">
        <v>21</v>
      </c>
      <c r="E47" s="47" t="s">
        <v>23</v>
      </c>
      <c r="F47" s="4"/>
      <c r="G47" s="4"/>
    </row>
    <row r="48" spans="1:7" ht="15.75" x14ac:dyDescent="0.25">
      <c r="A48" s="4"/>
      <c r="B48" s="34">
        <v>1</v>
      </c>
      <c r="C48" s="47">
        <v>2</v>
      </c>
      <c r="D48" s="47">
        <v>3</v>
      </c>
      <c r="E48" s="47">
        <v>4</v>
      </c>
      <c r="F48" s="4"/>
      <c r="G48" s="4"/>
    </row>
    <row r="49" spans="1:7" ht="51" x14ac:dyDescent="0.25">
      <c r="A49" s="4"/>
      <c r="B49" s="51" t="s">
        <v>127</v>
      </c>
      <c r="C49" s="47">
        <v>0</v>
      </c>
      <c r="D49" s="47">
        <v>127000</v>
      </c>
      <c r="E49" s="47">
        <f>C49+D49</f>
        <v>127000</v>
      </c>
      <c r="F49" s="4"/>
      <c r="G49" s="4"/>
    </row>
    <row r="50" spans="1:7" ht="15.75" x14ac:dyDescent="0.25">
      <c r="A50" s="4"/>
      <c r="B50" s="10"/>
      <c r="C50" s="47"/>
      <c r="D50" s="47"/>
      <c r="E50" s="47"/>
      <c r="F50" s="4"/>
      <c r="G50" s="4"/>
    </row>
    <row r="51" spans="1:7" ht="15.75" x14ac:dyDescent="0.25">
      <c r="A51" s="4"/>
      <c r="B51" s="10" t="s">
        <v>23</v>
      </c>
      <c r="C51" s="47">
        <f>C49</f>
        <v>0</v>
      </c>
      <c r="D51" s="47">
        <f>SUM(D49:D50)</f>
        <v>127000</v>
      </c>
      <c r="E51" s="47">
        <f>SUM(E49:E50)</f>
        <v>127000</v>
      </c>
      <c r="F51" s="4"/>
      <c r="G51" s="4"/>
    </row>
    <row r="52" spans="1:7" ht="15.75" x14ac:dyDescent="0.25">
      <c r="A52" s="3"/>
      <c r="B52" s="4"/>
      <c r="C52" s="4"/>
      <c r="D52" s="4"/>
      <c r="E52" s="4"/>
      <c r="F52" s="4"/>
      <c r="G52" s="4"/>
    </row>
    <row r="53" spans="1:7" ht="15.75" x14ac:dyDescent="0.25">
      <c r="A53" s="3"/>
      <c r="B53" s="4"/>
      <c r="C53" s="4"/>
      <c r="D53" s="4"/>
      <c r="E53" s="4"/>
      <c r="F53" s="4"/>
      <c r="G53" s="4"/>
    </row>
    <row r="54" spans="1:7" ht="15.75" x14ac:dyDescent="0.25">
      <c r="A54" s="43" t="s">
        <v>27</v>
      </c>
      <c r="B54" s="123" t="s">
        <v>28</v>
      </c>
      <c r="C54" s="123"/>
      <c r="D54" s="123"/>
      <c r="E54" s="123"/>
      <c r="F54" s="123"/>
      <c r="G54" s="123"/>
    </row>
    <row r="55" spans="1:7" ht="15.75" x14ac:dyDescent="0.25">
      <c r="A55" s="3"/>
      <c r="B55" s="4"/>
      <c r="C55" s="4"/>
      <c r="D55" s="4"/>
      <c r="E55" s="4"/>
      <c r="F55" s="4"/>
      <c r="G55" s="4"/>
    </row>
    <row r="56" spans="1:7" ht="15.75" x14ac:dyDescent="0.25">
      <c r="A56" s="3"/>
      <c r="B56" s="4"/>
      <c r="C56" s="4"/>
      <c r="D56" s="4"/>
      <c r="E56" s="4"/>
      <c r="F56" s="4"/>
      <c r="G56" s="4"/>
    </row>
    <row r="57" spans="1:7" ht="31.5" x14ac:dyDescent="0.25">
      <c r="A57" s="47" t="s">
        <v>15</v>
      </c>
      <c r="B57" s="47" t="s">
        <v>29</v>
      </c>
      <c r="C57" s="47" t="s">
        <v>30</v>
      </c>
      <c r="D57" s="47" t="s">
        <v>31</v>
      </c>
      <c r="E57" s="47" t="s">
        <v>20</v>
      </c>
      <c r="F57" s="47" t="s">
        <v>21</v>
      </c>
      <c r="G57" s="47" t="s">
        <v>23</v>
      </c>
    </row>
    <row r="58" spans="1:7" ht="15.75" x14ac:dyDescent="0.25">
      <c r="A58" s="47">
        <v>1</v>
      </c>
      <c r="B58" s="47">
        <v>2</v>
      </c>
      <c r="C58" s="47">
        <v>3</v>
      </c>
      <c r="D58" s="47">
        <v>4</v>
      </c>
      <c r="E58" s="47">
        <v>5</v>
      </c>
      <c r="F58" s="47">
        <v>6</v>
      </c>
      <c r="G58" s="47">
        <v>7</v>
      </c>
    </row>
    <row r="59" spans="1:7" x14ac:dyDescent="0.25">
      <c r="A59" s="52">
        <v>1</v>
      </c>
      <c r="B59" s="53" t="s">
        <v>32</v>
      </c>
      <c r="C59" s="54" t="s">
        <v>51</v>
      </c>
      <c r="D59" s="54" t="s">
        <v>51</v>
      </c>
      <c r="E59" s="55" t="s">
        <v>51</v>
      </c>
      <c r="F59" s="55" t="s">
        <v>51</v>
      </c>
      <c r="G59" s="27" t="s">
        <v>51</v>
      </c>
    </row>
    <row r="60" spans="1:7" ht="42.75" customHeight="1" x14ac:dyDescent="0.25">
      <c r="A60" s="56"/>
      <c r="B60" s="57" t="s">
        <v>128</v>
      </c>
      <c r="C60" s="58" t="s">
        <v>94</v>
      </c>
      <c r="D60" s="58" t="s">
        <v>95</v>
      </c>
      <c r="E60" s="58"/>
      <c r="F60" s="58">
        <v>127</v>
      </c>
      <c r="G60" s="58">
        <f>F60</f>
        <v>127</v>
      </c>
    </row>
    <row r="61" spans="1:7" ht="54.75" customHeight="1" x14ac:dyDescent="0.25">
      <c r="A61" s="56"/>
      <c r="B61" s="57" t="s">
        <v>130</v>
      </c>
      <c r="C61" s="58" t="s">
        <v>131</v>
      </c>
      <c r="D61" s="58" t="s">
        <v>129</v>
      </c>
      <c r="E61" s="58"/>
      <c r="F61" s="58">
        <v>1300</v>
      </c>
      <c r="G61" s="58">
        <f>E61+F61</f>
        <v>1300</v>
      </c>
    </row>
    <row r="62" spans="1:7" x14ac:dyDescent="0.25">
      <c r="A62" s="52">
        <v>2</v>
      </c>
      <c r="B62" s="81" t="s">
        <v>33</v>
      </c>
      <c r="C62" s="82"/>
      <c r="D62" s="24"/>
      <c r="E62" s="82"/>
      <c r="F62" s="82"/>
      <c r="G62" s="83"/>
    </row>
    <row r="63" spans="1:7" ht="51" x14ac:dyDescent="0.25">
      <c r="A63" s="85"/>
      <c r="B63" s="57" t="s">
        <v>133</v>
      </c>
      <c r="C63" s="93" t="s">
        <v>134</v>
      </c>
      <c r="D63" s="86" t="s">
        <v>129</v>
      </c>
      <c r="E63" s="23"/>
      <c r="F63" s="87">
        <v>1300</v>
      </c>
      <c r="G63" s="87">
        <v>1300</v>
      </c>
    </row>
    <row r="64" spans="1:7" x14ac:dyDescent="0.25">
      <c r="A64" s="80">
        <v>3</v>
      </c>
      <c r="B64" s="88" t="s">
        <v>34</v>
      </c>
      <c r="C64" s="24"/>
      <c r="D64" s="24"/>
      <c r="E64" s="82"/>
      <c r="F64" s="82"/>
      <c r="G64" s="82"/>
    </row>
    <row r="65" spans="1:7" ht="24" x14ac:dyDescent="0.25">
      <c r="A65" s="84"/>
      <c r="B65" s="86" t="s">
        <v>135</v>
      </c>
      <c r="C65" s="93" t="s">
        <v>136</v>
      </c>
      <c r="D65" s="86" t="s">
        <v>77</v>
      </c>
      <c r="E65" s="92"/>
      <c r="F65" s="58">
        <v>97.69</v>
      </c>
      <c r="G65" s="58">
        <v>97.69</v>
      </c>
    </row>
    <row r="66" spans="1:7" x14ac:dyDescent="0.25">
      <c r="A66" s="91">
        <v>4</v>
      </c>
      <c r="B66" s="54" t="s">
        <v>35</v>
      </c>
      <c r="C66" s="54"/>
      <c r="D66" s="54"/>
      <c r="E66" s="62"/>
      <c r="F66" s="62"/>
      <c r="G66" s="62"/>
    </row>
    <row r="67" spans="1:7" ht="38.25" customHeight="1" x14ac:dyDescent="0.25">
      <c r="A67" s="56"/>
      <c r="B67" s="86" t="s">
        <v>137</v>
      </c>
      <c r="C67" s="86" t="s">
        <v>57</v>
      </c>
      <c r="D67" s="86" t="s">
        <v>77</v>
      </c>
      <c r="E67" s="94"/>
      <c r="F67" s="31">
        <v>15</v>
      </c>
      <c r="G67" s="28">
        <v>15</v>
      </c>
    </row>
    <row r="68" spans="1:7" ht="15.75" x14ac:dyDescent="0.25">
      <c r="A68" s="3"/>
      <c r="B68" s="4"/>
      <c r="C68" s="4"/>
      <c r="D68" s="4"/>
      <c r="E68" s="4"/>
      <c r="F68" s="4"/>
      <c r="G68" s="4"/>
    </row>
    <row r="69" spans="1:7" ht="15.75" x14ac:dyDescent="0.25">
      <c r="A69" s="3"/>
      <c r="B69" s="4"/>
      <c r="C69" s="4"/>
      <c r="D69" s="4"/>
      <c r="E69" s="4"/>
      <c r="F69" s="4"/>
      <c r="G69" s="4"/>
    </row>
    <row r="70" spans="1:7" ht="39" customHeight="1" x14ac:dyDescent="0.25">
      <c r="A70" s="125" t="s">
        <v>257</v>
      </c>
      <c r="B70" s="125"/>
      <c r="C70" s="125"/>
      <c r="D70" s="46"/>
      <c r="E70" s="4"/>
      <c r="F70" s="4"/>
      <c r="G70" s="4"/>
    </row>
    <row r="71" spans="1:7" ht="15.75" x14ac:dyDescent="0.25">
      <c r="A71" s="125"/>
      <c r="B71" s="125"/>
      <c r="C71" s="125"/>
      <c r="D71" s="12"/>
      <c r="E71" s="11"/>
      <c r="F71" s="130" t="s">
        <v>82</v>
      </c>
      <c r="G71" s="130"/>
    </row>
    <row r="72" spans="1:7" ht="15.75" x14ac:dyDescent="0.25">
      <c r="A72" s="5"/>
      <c r="B72" s="43"/>
      <c r="C72" s="4"/>
      <c r="D72" s="44" t="s">
        <v>36</v>
      </c>
      <c r="E72" s="4"/>
      <c r="F72" s="122" t="s">
        <v>37</v>
      </c>
      <c r="G72" s="122"/>
    </row>
    <row r="73" spans="1:7" ht="15.75" x14ac:dyDescent="0.25">
      <c r="A73" s="123" t="s">
        <v>38</v>
      </c>
      <c r="B73" s="123"/>
      <c r="C73" s="43"/>
      <c r="D73" s="43"/>
      <c r="E73" s="4"/>
      <c r="F73" s="17"/>
      <c r="G73" s="17"/>
    </row>
    <row r="74" spans="1:7" ht="15.75" x14ac:dyDescent="0.25">
      <c r="A74" s="123" t="s">
        <v>39</v>
      </c>
      <c r="B74" s="123"/>
      <c r="C74" s="43"/>
      <c r="D74" s="12"/>
      <c r="E74" s="11"/>
      <c r="F74" s="130" t="s">
        <v>83</v>
      </c>
      <c r="G74" s="130"/>
    </row>
    <row r="75" spans="1:7" ht="15.75" x14ac:dyDescent="0.25">
      <c r="A75" s="46"/>
      <c r="B75" s="43"/>
      <c r="C75" s="43"/>
      <c r="D75" s="44" t="s">
        <v>36</v>
      </c>
      <c r="E75" s="4"/>
      <c r="F75" s="122" t="s">
        <v>37</v>
      </c>
      <c r="G75" s="122"/>
    </row>
  </sheetData>
  <mergeCells count="41">
    <mergeCell ref="E8:G8"/>
    <mergeCell ref="E1:G1"/>
    <mergeCell ref="E3:G3"/>
    <mergeCell ref="E4:G4"/>
    <mergeCell ref="E5:G5"/>
    <mergeCell ref="E6:F6"/>
    <mergeCell ref="E9:G9"/>
    <mergeCell ref="E10:G10"/>
    <mergeCell ref="A13:G13"/>
    <mergeCell ref="A14:G14"/>
    <mergeCell ref="A17:A18"/>
    <mergeCell ref="C17:C18"/>
    <mergeCell ref="D17:G17"/>
    <mergeCell ref="D18:G18"/>
    <mergeCell ref="A19:A20"/>
    <mergeCell ref="C19:C20"/>
    <mergeCell ref="D19:G19"/>
    <mergeCell ref="D20:G20"/>
    <mergeCell ref="A21:A22"/>
    <mergeCell ref="D21:G21"/>
    <mergeCell ref="D22:G22"/>
    <mergeCell ref="B54:G54"/>
    <mergeCell ref="B23:G23"/>
    <mergeCell ref="B24:G24"/>
    <mergeCell ref="B25:G25"/>
    <mergeCell ref="B26:D26"/>
    <mergeCell ref="B29:G29"/>
    <mergeCell ref="B30:G30"/>
    <mergeCell ref="A33:A34"/>
    <mergeCell ref="B33:G33"/>
    <mergeCell ref="A40:B40"/>
    <mergeCell ref="A43:A44"/>
    <mergeCell ref="B43:G43"/>
    <mergeCell ref="F75:G75"/>
    <mergeCell ref="A70:C70"/>
    <mergeCell ref="A71:C71"/>
    <mergeCell ref="F71:G71"/>
    <mergeCell ref="F72:G72"/>
    <mergeCell ref="A73:B73"/>
    <mergeCell ref="A74:B74"/>
    <mergeCell ref="F74:G74"/>
  </mergeCells>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31"/>
  <sheetViews>
    <sheetView zoomScale="75" zoomScaleNormal="75" workbookViewId="0">
      <selection activeCell="E6" sqref="E6:F6"/>
    </sheetView>
  </sheetViews>
  <sheetFormatPr defaultRowHeight="15" x14ac:dyDescent="0.25"/>
  <cols>
    <col min="1" max="1" width="7.5703125" customWidth="1"/>
    <col min="2" max="2" width="18.7109375" customWidth="1"/>
    <col min="3" max="3" width="23.140625" customWidth="1"/>
    <col min="4" max="4" width="17" customWidth="1"/>
    <col min="5" max="5" width="20.7109375" customWidth="1"/>
    <col min="6" max="6" width="19.42578125" customWidth="1"/>
    <col min="7" max="7" width="17.85546875" customWidth="1"/>
    <col min="8" max="8" width="17.5703125" customWidth="1"/>
  </cols>
  <sheetData>
    <row r="1" spans="1:7" ht="90.75" customHeight="1" x14ac:dyDescent="0.25">
      <c r="A1" s="4"/>
      <c r="B1" s="4"/>
      <c r="C1" s="4"/>
      <c r="D1" s="4"/>
      <c r="E1" s="131" t="s">
        <v>43</v>
      </c>
      <c r="F1" s="131"/>
      <c r="G1" s="131"/>
    </row>
    <row r="2" spans="1:7" ht="15.75" x14ac:dyDescent="0.25">
      <c r="A2" s="46"/>
      <c r="B2" s="4"/>
      <c r="C2" s="4"/>
      <c r="D2" s="4"/>
      <c r="E2" s="46" t="s">
        <v>0</v>
      </c>
      <c r="F2" s="4"/>
      <c r="G2" s="4"/>
    </row>
    <row r="3" spans="1:7" ht="15.75" x14ac:dyDescent="0.25">
      <c r="A3" s="46"/>
      <c r="B3" s="4"/>
      <c r="C3" s="4"/>
      <c r="D3" s="4"/>
      <c r="E3" s="135" t="s">
        <v>84</v>
      </c>
      <c r="F3" s="135"/>
      <c r="G3" s="135"/>
    </row>
    <row r="4" spans="1:7" ht="27.75" customHeight="1" x14ac:dyDescent="0.25">
      <c r="A4" s="46"/>
      <c r="B4" s="46"/>
      <c r="C4" s="4"/>
      <c r="D4" s="4"/>
      <c r="E4" s="136" t="s">
        <v>60</v>
      </c>
      <c r="F4" s="136"/>
      <c r="G4" s="136"/>
    </row>
    <row r="5" spans="1:7" ht="15.75" x14ac:dyDescent="0.25">
      <c r="A5" s="46"/>
      <c r="B5" s="4"/>
      <c r="C5" s="4"/>
      <c r="D5" s="4"/>
      <c r="E5" s="122" t="s">
        <v>1</v>
      </c>
      <c r="F5" s="122"/>
      <c r="G5" s="122"/>
    </row>
    <row r="6" spans="1:7" ht="15.75" customHeight="1" x14ac:dyDescent="0.25">
      <c r="A6" s="46"/>
      <c r="B6" s="4"/>
      <c r="C6" s="4"/>
      <c r="D6" s="4"/>
      <c r="E6" s="132" t="s">
        <v>258</v>
      </c>
      <c r="F6" s="132"/>
      <c r="G6" s="16"/>
    </row>
    <row r="7" spans="1:7" ht="15.75" x14ac:dyDescent="0.25">
      <c r="A7" s="46"/>
      <c r="B7" s="4"/>
      <c r="C7" s="4"/>
      <c r="D7" s="4"/>
      <c r="E7" s="48" t="s">
        <v>2</v>
      </c>
      <c r="F7" s="4"/>
      <c r="G7" s="4"/>
    </row>
    <row r="8" spans="1:7" ht="29.25" customHeight="1" x14ac:dyDescent="0.25">
      <c r="A8" s="46"/>
      <c r="B8" s="46"/>
      <c r="C8" s="4"/>
      <c r="D8" s="4"/>
      <c r="E8" s="136" t="s">
        <v>61</v>
      </c>
      <c r="F8" s="136"/>
      <c r="G8" s="136"/>
    </row>
    <row r="9" spans="1:7" ht="15.75" x14ac:dyDescent="0.25">
      <c r="A9" s="46"/>
      <c r="B9" s="4"/>
      <c r="C9" s="4"/>
      <c r="D9" s="4"/>
      <c r="E9" s="122" t="s">
        <v>3</v>
      </c>
      <c r="F9" s="122"/>
      <c r="G9" s="122"/>
    </row>
    <row r="10" spans="1:7" ht="15.75" x14ac:dyDescent="0.25">
      <c r="A10" s="46"/>
      <c r="B10" s="4"/>
      <c r="C10" s="4"/>
      <c r="D10" s="4"/>
      <c r="E10" s="123" t="s">
        <v>259</v>
      </c>
      <c r="F10" s="123"/>
      <c r="G10" s="123"/>
    </row>
    <row r="11" spans="1:7" x14ac:dyDescent="0.25">
      <c r="A11" s="4"/>
      <c r="B11" s="4"/>
      <c r="C11" s="4"/>
      <c r="D11" s="4"/>
      <c r="E11" s="4"/>
      <c r="F11" s="4"/>
      <c r="G11" s="4"/>
    </row>
    <row r="12" spans="1:7" x14ac:dyDescent="0.25">
      <c r="A12" s="4"/>
      <c r="B12" s="4"/>
      <c r="C12" s="4"/>
      <c r="D12" s="4"/>
      <c r="E12" s="4"/>
      <c r="F12" s="4"/>
      <c r="G12" s="4"/>
    </row>
    <row r="13" spans="1:7" ht="15.75" x14ac:dyDescent="0.25">
      <c r="A13" s="119" t="s">
        <v>4</v>
      </c>
      <c r="B13" s="119"/>
      <c r="C13" s="119"/>
      <c r="D13" s="119"/>
      <c r="E13" s="119"/>
      <c r="F13" s="119"/>
      <c r="G13" s="119"/>
    </row>
    <row r="14" spans="1:7" ht="15.75" x14ac:dyDescent="0.25">
      <c r="A14" s="119" t="s">
        <v>44</v>
      </c>
      <c r="B14" s="119"/>
      <c r="C14" s="119"/>
      <c r="D14" s="119"/>
      <c r="E14" s="119"/>
      <c r="F14" s="119"/>
      <c r="G14" s="119"/>
    </row>
    <row r="15" spans="1:7" x14ac:dyDescent="0.25">
      <c r="A15" s="4"/>
      <c r="B15" s="4"/>
      <c r="C15" s="4"/>
      <c r="D15" s="4"/>
      <c r="E15" s="4"/>
      <c r="F15" s="4"/>
      <c r="G15" s="4"/>
    </row>
    <row r="16" spans="1:7" x14ac:dyDescent="0.25">
      <c r="A16" s="4"/>
      <c r="B16" s="4"/>
      <c r="C16" s="4"/>
      <c r="D16" s="4"/>
      <c r="E16" s="4"/>
      <c r="F16" s="4"/>
      <c r="G16" s="4"/>
    </row>
    <row r="17" spans="1:7" ht="33.75" customHeight="1" x14ac:dyDescent="0.25">
      <c r="A17" s="124" t="s">
        <v>5</v>
      </c>
      <c r="B17" s="45">
        <v>1216030</v>
      </c>
      <c r="C17" s="124"/>
      <c r="D17" s="121" t="s">
        <v>60</v>
      </c>
      <c r="E17" s="121"/>
      <c r="F17" s="121"/>
      <c r="G17" s="121"/>
    </row>
    <row r="18" spans="1:7" x14ac:dyDescent="0.25">
      <c r="A18" s="124"/>
      <c r="B18" s="44" t="s">
        <v>6</v>
      </c>
      <c r="C18" s="124"/>
      <c r="D18" s="120" t="s">
        <v>41</v>
      </c>
      <c r="E18" s="120"/>
      <c r="F18" s="120"/>
      <c r="G18" s="120"/>
    </row>
    <row r="19" spans="1:7" ht="33" customHeight="1" x14ac:dyDescent="0.25">
      <c r="A19" s="124" t="s">
        <v>7</v>
      </c>
      <c r="B19" s="45">
        <f>B17</f>
        <v>1216030</v>
      </c>
      <c r="C19" s="124"/>
      <c r="D19" s="121" t="s">
        <v>60</v>
      </c>
      <c r="E19" s="121"/>
      <c r="F19" s="121"/>
      <c r="G19" s="121"/>
    </row>
    <row r="20" spans="1:7" x14ac:dyDescent="0.25">
      <c r="A20" s="124"/>
      <c r="B20" s="44" t="s">
        <v>6</v>
      </c>
      <c r="C20" s="124"/>
      <c r="D20" s="122" t="s">
        <v>40</v>
      </c>
      <c r="E20" s="122"/>
      <c r="F20" s="122"/>
      <c r="G20" s="122"/>
    </row>
    <row r="21" spans="1:7" ht="15.75" x14ac:dyDescent="0.25">
      <c r="A21" s="124" t="s">
        <v>8</v>
      </c>
      <c r="B21" s="45">
        <f>B19</f>
        <v>1216030</v>
      </c>
      <c r="C21" s="49" t="s">
        <v>228</v>
      </c>
      <c r="D21" s="133" t="s">
        <v>138</v>
      </c>
      <c r="E21" s="121"/>
      <c r="F21" s="121"/>
      <c r="G21" s="121"/>
    </row>
    <row r="22" spans="1:7" x14ac:dyDescent="0.25">
      <c r="A22" s="124"/>
      <c r="B22" s="8" t="s">
        <v>6</v>
      </c>
      <c r="C22" s="8" t="s">
        <v>9</v>
      </c>
      <c r="D22" s="120" t="s">
        <v>42</v>
      </c>
      <c r="E22" s="120"/>
      <c r="F22" s="120"/>
      <c r="G22" s="120"/>
    </row>
    <row r="23" spans="1:7" ht="15.75" x14ac:dyDescent="0.25">
      <c r="A23" s="43" t="s">
        <v>10</v>
      </c>
      <c r="B23" s="123" t="s">
        <v>139</v>
      </c>
      <c r="C23" s="123"/>
      <c r="D23" s="123"/>
      <c r="E23" s="123"/>
      <c r="F23" s="123"/>
      <c r="G23" s="123"/>
    </row>
    <row r="24" spans="1:7" ht="357.75" customHeight="1" x14ac:dyDescent="0.25">
      <c r="A24" s="43" t="s">
        <v>11</v>
      </c>
      <c r="B24" s="134" t="s">
        <v>126</v>
      </c>
      <c r="C24" s="134"/>
      <c r="D24" s="134"/>
      <c r="E24" s="134"/>
      <c r="F24" s="134"/>
      <c r="G24" s="134"/>
    </row>
    <row r="25" spans="1:7" ht="57.75" customHeight="1" x14ac:dyDescent="0.25">
      <c r="A25" s="43" t="s">
        <v>12</v>
      </c>
      <c r="B25" s="123" t="s">
        <v>140</v>
      </c>
      <c r="C25" s="123"/>
      <c r="D25" s="123"/>
      <c r="E25" s="123"/>
      <c r="F25" s="123"/>
      <c r="G25" s="123"/>
    </row>
    <row r="26" spans="1:7" ht="15.75" x14ac:dyDescent="0.25">
      <c r="A26" s="43" t="s">
        <v>13</v>
      </c>
      <c r="B26" s="125" t="s">
        <v>14</v>
      </c>
      <c r="C26" s="125"/>
      <c r="D26" s="125"/>
      <c r="E26" s="4"/>
      <c r="F26" s="4"/>
      <c r="G26" s="4"/>
    </row>
    <row r="27" spans="1:7" ht="15.75" x14ac:dyDescent="0.25">
      <c r="A27" s="3"/>
      <c r="B27" s="4"/>
      <c r="C27" s="4"/>
      <c r="D27" s="4"/>
      <c r="E27" s="4"/>
      <c r="F27" s="4"/>
      <c r="G27" s="4"/>
    </row>
    <row r="28" spans="1:7" ht="15.75" x14ac:dyDescent="0.25">
      <c r="A28" s="3"/>
      <c r="B28" s="4"/>
      <c r="C28" s="4"/>
      <c r="D28" s="4"/>
      <c r="E28" s="4"/>
      <c r="F28" s="4"/>
      <c r="G28" s="4"/>
    </row>
    <row r="29" spans="1:7" ht="15.75" x14ac:dyDescent="0.25">
      <c r="A29" s="47" t="s">
        <v>15</v>
      </c>
      <c r="B29" s="126" t="s">
        <v>16</v>
      </c>
      <c r="C29" s="126"/>
      <c r="D29" s="126"/>
      <c r="E29" s="126"/>
      <c r="F29" s="126"/>
      <c r="G29" s="126"/>
    </row>
    <row r="30" spans="1:7" ht="15.75" x14ac:dyDescent="0.25">
      <c r="A30" s="47">
        <v>1</v>
      </c>
      <c r="B30" s="147" t="s">
        <v>141</v>
      </c>
      <c r="C30" s="147"/>
      <c r="D30" s="147"/>
      <c r="E30" s="147"/>
      <c r="F30" s="147"/>
      <c r="G30" s="147"/>
    </row>
    <row r="31" spans="1:7" ht="15.75" x14ac:dyDescent="0.25">
      <c r="A31" s="47">
        <v>2</v>
      </c>
      <c r="B31" s="147" t="s">
        <v>142</v>
      </c>
      <c r="C31" s="147"/>
      <c r="D31" s="147"/>
      <c r="E31" s="147"/>
      <c r="F31" s="147"/>
      <c r="G31" s="147"/>
    </row>
    <row r="32" spans="1:7" ht="15.75" x14ac:dyDescent="0.25">
      <c r="A32" s="95">
        <v>3</v>
      </c>
      <c r="B32" s="147" t="s">
        <v>143</v>
      </c>
      <c r="C32" s="147"/>
      <c r="D32" s="147"/>
      <c r="E32" s="147"/>
      <c r="F32" s="147"/>
      <c r="G32" s="147"/>
    </row>
    <row r="33" spans="1:7" ht="15.75" x14ac:dyDescent="0.25">
      <c r="A33" s="3"/>
      <c r="B33" s="4"/>
      <c r="C33" s="4"/>
      <c r="D33" s="4"/>
      <c r="E33" s="4"/>
      <c r="F33" s="4"/>
      <c r="G33" s="4"/>
    </row>
    <row r="34" spans="1:7" ht="15.75" x14ac:dyDescent="0.25">
      <c r="A34" s="124" t="s">
        <v>17</v>
      </c>
      <c r="B34" s="123" t="s">
        <v>90</v>
      </c>
      <c r="C34" s="123"/>
      <c r="D34" s="123"/>
      <c r="E34" s="123"/>
      <c r="F34" s="123"/>
      <c r="G34" s="123"/>
    </row>
    <row r="35" spans="1:7" ht="15.75" x14ac:dyDescent="0.25">
      <c r="A35" s="124"/>
      <c r="B35" s="46" t="s">
        <v>18</v>
      </c>
      <c r="C35" s="4"/>
      <c r="D35" s="4"/>
      <c r="E35" s="4"/>
      <c r="F35" s="4"/>
      <c r="G35" s="4"/>
    </row>
    <row r="36" spans="1:7" ht="15.75" x14ac:dyDescent="0.25">
      <c r="A36" s="3"/>
      <c r="B36" s="4"/>
      <c r="C36" s="4"/>
      <c r="D36" s="4"/>
      <c r="E36" s="4"/>
      <c r="F36" s="4"/>
      <c r="G36" s="4"/>
    </row>
    <row r="37" spans="1:7" ht="63" x14ac:dyDescent="0.25">
      <c r="A37" s="47" t="s">
        <v>15</v>
      </c>
      <c r="B37" s="47" t="s">
        <v>19</v>
      </c>
      <c r="C37" s="47" t="s">
        <v>20</v>
      </c>
      <c r="D37" s="47" t="s">
        <v>21</v>
      </c>
      <c r="E37" s="47" t="s">
        <v>22</v>
      </c>
      <c r="F37" s="47" t="s">
        <v>23</v>
      </c>
      <c r="G37" s="4"/>
    </row>
    <row r="38" spans="1:7" x14ac:dyDescent="0.25">
      <c r="A38" s="97">
        <v>1</v>
      </c>
      <c r="B38" s="97">
        <v>2</v>
      </c>
      <c r="C38" s="97">
        <v>3</v>
      </c>
      <c r="D38" s="97">
        <v>4</v>
      </c>
      <c r="E38" s="97">
        <v>5</v>
      </c>
      <c r="F38" s="97">
        <v>6</v>
      </c>
      <c r="G38" s="4"/>
    </row>
    <row r="39" spans="1:7" ht="30" x14ac:dyDescent="0.25">
      <c r="A39" s="47">
        <v>1</v>
      </c>
      <c r="B39" s="98" t="s">
        <v>144</v>
      </c>
      <c r="C39" s="90">
        <v>1975900</v>
      </c>
      <c r="D39" s="90"/>
      <c r="E39" s="90"/>
      <c r="F39" s="90">
        <v>1975900</v>
      </c>
      <c r="G39" s="4"/>
    </row>
    <row r="40" spans="1:7" ht="75" x14ac:dyDescent="0.25">
      <c r="A40" s="47">
        <v>2</v>
      </c>
      <c r="B40" s="98" t="s">
        <v>146</v>
      </c>
      <c r="C40" s="90">
        <v>3813100</v>
      </c>
      <c r="D40" s="90"/>
      <c r="E40" s="90"/>
      <c r="F40" s="90">
        <f>C40+D40</f>
        <v>3813100</v>
      </c>
      <c r="G40" s="4"/>
    </row>
    <row r="41" spans="1:7" ht="75" x14ac:dyDescent="0.25">
      <c r="A41" s="47">
        <v>3</v>
      </c>
      <c r="B41" s="98" t="s">
        <v>147</v>
      </c>
      <c r="C41" s="90"/>
      <c r="D41" s="90">
        <v>1080000</v>
      </c>
      <c r="E41" s="90">
        <v>1080000</v>
      </c>
      <c r="F41" s="90">
        <f>C41+D41</f>
        <v>1080000</v>
      </c>
      <c r="G41" s="4"/>
    </row>
    <row r="42" spans="1:7" ht="45" x14ac:dyDescent="0.25">
      <c r="A42" s="47">
        <v>4</v>
      </c>
      <c r="B42" s="98" t="s">
        <v>148</v>
      </c>
      <c r="C42" s="90"/>
      <c r="D42" s="90">
        <v>1900000</v>
      </c>
      <c r="E42" s="90">
        <v>1900000</v>
      </c>
      <c r="F42" s="90">
        <f t="shared" ref="F42:F44" si="0">C42+D42</f>
        <v>1900000</v>
      </c>
      <c r="G42" s="4"/>
    </row>
    <row r="43" spans="1:7" ht="45.75" customHeight="1" x14ac:dyDescent="0.25">
      <c r="A43" s="47">
        <v>5</v>
      </c>
      <c r="B43" s="98" t="s">
        <v>149</v>
      </c>
      <c r="C43" s="90"/>
      <c r="D43" s="90">
        <v>1300000</v>
      </c>
      <c r="E43" s="90">
        <v>1300000</v>
      </c>
      <c r="F43" s="90">
        <f t="shared" si="0"/>
        <v>1300000</v>
      </c>
      <c r="G43" s="4"/>
    </row>
    <row r="44" spans="1:7" ht="75" x14ac:dyDescent="0.25">
      <c r="A44" s="47">
        <v>6</v>
      </c>
      <c r="B44" s="98" t="s">
        <v>91</v>
      </c>
      <c r="C44" s="90"/>
      <c r="D44" s="90">
        <v>465400</v>
      </c>
      <c r="E44" s="90">
        <v>465400</v>
      </c>
      <c r="F44" s="90">
        <f t="shared" si="0"/>
        <v>465400</v>
      </c>
      <c r="G44" s="4"/>
    </row>
    <row r="45" spans="1:7" ht="15.75" x14ac:dyDescent="0.25">
      <c r="A45" s="126" t="s">
        <v>23</v>
      </c>
      <c r="B45" s="126"/>
      <c r="C45" s="47">
        <f>SUM(C39:C44)</f>
        <v>5789000</v>
      </c>
      <c r="D45" s="47">
        <f>SUM(D39:D44)</f>
        <v>4745400</v>
      </c>
      <c r="E45" s="47">
        <f>SUM(E39:E44)</f>
        <v>4745400</v>
      </c>
      <c r="F45" s="47">
        <f>SUM(F39:F44)</f>
        <v>10534400</v>
      </c>
      <c r="G45" s="4"/>
    </row>
    <row r="46" spans="1:7" ht="15.75" x14ac:dyDescent="0.25">
      <c r="A46" s="3"/>
      <c r="B46" s="4"/>
      <c r="C46" s="4"/>
      <c r="D46" s="4"/>
      <c r="E46" s="4"/>
      <c r="F46" s="4"/>
      <c r="G46" s="4"/>
    </row>
    <row r="47" spans="1:7" ht="15.75" x14ac:dyDescent="0.25">
      <c r="A47" s="3"/>
      <c r="B47" s="4"/>
      <c r="C47" s="4"/>
      <c r="D47" s="4"/>
      <c r="E47" s="4"/>
      <c r="F47" s="4"/>
      <c r="G47" s="4"/>
    </row>
    <row r="48" spans="1:7" ht="15.75" x14ac:dyDescent="0.25">
      <c r="A48" s="124" t="s">
        <v>24</v>
      </c>
      <c r="B48" s="123" t="s">
        <v>25</v>
      </c>
      <c r="C48" s="123"/>
      <c r="D48" s="123"/>
      <c r="E48" s="123"/>
      <c r="F48" s="123"/>
      <c r="G48" s="123"/>
    </row>
    <row r="49" spans="1:7" ht="15.75" x14ac:dyDescent="0.25">
      <c r="A49" s="124"/>
      <c r="B49" s="46" t="s">
        <v>18</v>
      </c>
      <c r="C49" s="4"/>
      <c r="D49" s="4"/>
      <c r="E49" s="4"/>
      <c r="F49" s="4"/>
      <c r="G49" s="4"/>
    </row>
    <row r="50" spans="1:7" ht="15.75" x14ac:dyDescent="0.25">
      <c r="A50" s="3"/>
      <c r="B50" s="4"/>
      <c r="C50" s="4"/>
      <c r="D50" s="4"/>
      <c r="E50" s="4"/>
      <c r="F50" s="4"/>
      <c r="G50" s="4"/>
    </row>
    <row r="51" spans="1:7" ht="15.75" x14ac:dyDescent="0.25">
      <c r="A51" s="3"/>
      <c r="B51" s="4"/>
      <c r="C51" s="4"/>
      <c r="D51" s="4"/>
      <c r="E51" s="4"/>
      <c r="F51" s="4"/>
      <c r="G51" s="4"/>
    </row>
    <row r="52" spans="1:7" ht="63" x14ac:dyDescent="0.25">
      <c r="A52" s="4"/>
      <c r="B52" s="47" t="s">
        <v>26</v>
      </c>
      <c r="C52" s="47" t="s">
        <v>20</v>
      </c>
      <c r="D52" s="47" t="s">
        <v>21</v>
      </c>
      <c r="E52" s="47" t="s">
        <v>23</v>
      </c>
      <c r="F52" s="4"/>
      <c r="G52" s="4"/>
    </row>
    <row r="53" spans="1:7" ht="15.75" x14ac:dyDescent="0.25">
      <c r="A53" s="4"/>
      <c r="B53" s="34">
        <v>1</v>
      </c>
      <c r="C53" s="47">
        <v>2</v>
      </c>
      <c r="D53" s="47">
        <v>3</v>
      </c>
      <c r="E53" s="47">
        <v>4</v>
      </c>
      <c r="F53" s="4"/>
      <c r="G53" s="4"/>
    </row>
    <row r="54" spans="1:7" ht="96" customHeight="1" x14ac:dyDescent="0.25">
      <c r="A54" s="4"/>
      <c r="B54" s="51" t="s">
        <v>150</v>
      </c>
      <c r="C54" s="47">
        <v>5789000</v>
      </c>
      <c r="D54" s="47">
        <v>4745400</v>
      </c>
      <c r="E54" s="47">
        <f>C54+D54</f>
        <v>10534400</v>
      </c>
      <c r="F54" s="4"/>
      <c r="G54" s="4"/>
    </row>
    <row r="55" spans="1:7" ht="15.75" x14ac:dyDescent="0.25">
      <c r="A55" s="4"/>
      <c r="B55" s="10"/>
      <c r="C55" s="47"/>
      <c r="D55" s="47"/>
      <c r="E55" s="47"/>
      <c r="F55" s="4"/>
      <c r="G55" s="4"/>
    </row>
    <row r="56" spans="1:7" ht="15.75" x14ac:dyDescent="0.25">
      <c r="A56" s="4"/>
      <c r="B56" s="10" t="s">
        <v>23</v>
      </c>
      <c r="C56" s="47">
        <f>C54</f>
        <v>5789000</v>
      </c>
      <c r="D56" s="47">
        <f>SUM(D54:D55)</f>
        <v>4745400</v>
      </c>
      <c r="E56" s="47">
        <f>SUM(E54:E55)</f>
        <v>10534400</v>
      </c>
      <c r="F56" s="4"/>
      <c r="G56" s="4"/>
    </row>
    <row r="57" spans="1:7" ht="15.75" x14ac:dyDescent="0.25">
      <c r="A57" s="3"/>
      <c r="B57" s="4"/>
      <c r="C57" s="4"/>
      <c r="D57" s="4"/>
      <c r="E57" s="4"/>
      <c r="F57" s="4"/>
      <c r="G57" s="4"/>
    </row>
    <row r="58" spans="1:7" ht="15.75" x14ac:dyDescent="0.25">
      <c r="A58" s="3"/>
      <c r="B58" s="4"/>
      <c r="C58" s="4"/>
      <c r="D58" s="4"/>
      <c r="E58" s="4"/>
      <c r="F58" s="4"/>
      <c r="G58" s="4"/>
    </row>
    <row r="59" spans="1:7" ht="15.75" x14ac:dyDescent="0.25">
      <c r="A59" s="43" t="s">
        <v>27</v>
      </c>
      <c r="B59" s="123" t="s">
        <v>28</v>
      </c>
      <c r="C59" s="123"/>
      <c r="D59" s="123"/>
      <c r="E59" s="123"/>
      <c r="F59" s="123"/>
      <c r="G59" s="123"/>
    </row>
    <row r="60" spans="1:7" ht="15.75" x14ac:dyDescent="0.25">
      <c r="A60" s="3"/>
      <c r="B60" s="4"/>
      <c r="C60" s="4"/>
      <c r="D60" s="4"/>
      <c r="E60" s="4"/>
      <c r="F60" s="4"/>
      <c r="G60" s="4"/>
    </row>
    <row r="61" spans="1:7" ht="15.75" x14ac:dyDescent="0.25">
      <c r="A61" s="3"/>
      <c r="B61" s="4"/>
      <c r="C61" s="4"/>
      <c r="D61" s="4"/>
      <c r="E61" s="4"/>
      <c r="F61" s="4"/>
      <c r="G61" s="4"/>
    </row>
    <row r="62" spans="1:7" ht="31.5" x14ac:dyDescent="0.25">
      <c r="A62" s="47" t="s">
        <v>15</v>
      </c>
      <c r="B62" s="47" t="s">
        <v>29</v>
      </c>
      <c r="C62" s="47" t="s">
        <v>30</v>
      </c>
      <c r="D62" s="47" t="s">
        <v>31</v>
      </c>
      <c r="E62" s="47" t="s">
        <v>20</v>
      </c>
      <c r="F62" s="47" t="s">
        <v>21</v>
      </c>
      <c r="G62" s="47" t="s">
        <v>23</v>
      </c>
    </row>
    <row r="63" spans="1:7" ht="15.75" x14ac:dyDescent="0.25">
      <c r="A63" s="47">
        <v>1</v>
      </c>
      <c r="B63" s="47">
        <v>2</v>
      </c>
      <c r="C63" s="47">
        <v>3</v>
      </c>
      <c r="D63" s="47">
        <v>4</v>
      </c>
      <c r="E63" s="47">
        <v>5</v>
      </c>
      <c r="F63" s="47">
        <v>6</v>
      </c>
      <c r="G63" s="47">
        <v>7</v>
      </c>
    </row>
    <row r="64" spans="1:7" x14ac:dyDescent="0.25">
      <c r="A64" s="52">
        <v>1</v>
      </c>
      <c r="B64" s="53" t="s">
        <v>32</v>
      </c>
      <c r="C64" s="54" t="s">
        <v>51</v>
      </c>
      <c r="D64" s="54" t="s">
        <v>51</v>
      </c>
      <c r="E64" s="55" t="s">
        <v>51</v>
      </c>
      <c r="F64" s="55" t="s">
        <v>51</v>
      </c>
      <c r="G64" s="27" t="s">
        <v>51</v>
      </c>
    </row>
    <row r="65" spans="1:7" ht="38.25" x14ac:dyDescent="0.25">
      <c r="A65" s="99"/>
      <c r="B65" s="57" t="s">
        <v>151</v>
      </c>
      <c r="C65" s="58" t="s">
        <v>152</v>
      </c>
      <c r="D65" s="57" t="s">
        <v>95</v>
      </c>
      <c r="E65" s="102">
        <v>5789</v>
      </c>
      <c r="F65" s="102">
        <v>4745.3999999999996</v>
      </c>
      <c r="G65" s="100">
        <f>E65+F65</f>
        <v>10534.4</v>
      </c>
    </row>
    <row r="66" spans="1:7" ht="38.25" x14ac:dyDescent="0.25">
      <c r="A66" s="99"/>
      <c r="B66" s="57" t="s">
        <v>153</v>
      </c>
      <c r="C66" s="58" t="s">
        <v>154</v>
      </c>
      <c r="D66" s="57" t="s">
        <v>155</v>
      </c>
      <c r="E66" s="58">
        <v>286516</v>
      </c>
      <c r="F66" s="58"/>
      <c r="G66" s="103">
        <f t="shared" ref="G66:G75" si="1">E66+F66</f>
        <v>286516</v>
      </c>
    </row>
    <row r="67" spans="1:7" ht="38.25" x14ac:dyDescent="0.25">
      <c r="A67" s="99"/>
      <c r="B67" s="57" t="s">
        <v>156</v>
      </c>
      <c r="C67" s="58" t="s">
        <v>157</v>
      </c>
      <c r="D67" s="57" t="s">
        <v>129</v>
      </c>
      <c r="E67" s="58">
        <v>38.6</v>
      </c>
      <c r="F67" s="58"/>
      <c r="G67" s="103">
        <f t="shared" si="1"/>
        <v>38.6</v>
      </c>
    </row>
    <row r="68" spans="1:7" ht="51" x14ac:dyDescent="0.25">
      <c r="A68" s="99"/>
      <c r="B68" s="57" t="s">
        <v>158</v>
      </c>
      <c r="C68" s="58" t="s">
        <v>98</v>
      </c>
      <c r="D68" s="57" t="s">
        <v>129</v>
      </c>
      <c r="E68" s="58">
        <v>3</v>
      </c>
      <c r="F68" s="58"/>
      <c r="G68" s="103">
        <f t="shared" si="1"/>
        <v>3</v>
      </c>
    </row>
    <row r="69" spans="1:7" ht="38.25" x14ac:dyDescent="0.25">
      <c r="A69" s="99"/>
      <c r="B69" s="57" t="s">
        <v>159</v>
      </c>
      <c r="C69" s="58" t="s">
        <v>160</v>
      </c>
      <c r="D69" s="57" t="s">
        <v>155</v>
      </c>
      <c r="E69" s="58">
        <v>132.21100000000001</v>
      </c>
      <c r="F69" s="58"/>
      <c r="G69" s="103">
        <f t="shared" si="1"/>
        <v>132.21100000000001</v>
      </c>
    </row>
    <row r="70" spans="1:7" ht="15" customHeight="1" x14ac:dyDescent="0.25">
      <c r="A70" s="99"/>
      <c r="B70" s="144" t="s">
        <v>161</v>
      </c>
      <c r="C70" s="143" t="s">
        <v>162</v>
      </c>
      <c r="D70" s="144" t="s">
        <v>129</v>
      </c>
      <c r="E70" s="143">
        <v>8</v>
      </c>
      <c r="F70" s="143"/>
      <c r="G70" s="142">
        <f t="shared" si="1"/>
        <v>8</v>
      </c>
    </row>
    <row r="71" spans="1:7" x14ac:dyDescent="0.25">
      <c r="A71" s="99"/>
      <c r="B71" s="144"/>
      <c r="C71" s="143"/>
      <c r="D71" s="144"/>
      <c r="E71" s="143"/>
      <c r="F71" s="143"/>
      <c r="G71" s="146"/>
    </row>
    <row r="72" spans="1:7" ht="51" x14ac:dyDescent="0.25">
      <c r="A72" s="99"/>
      <c r="B72" s="57" t="s">
        <v>163</v>
      </c>
      <c r="C72" s="71" t="s">
        <v>164</v>
      </c>
      <c r="D72" s="57" t="s">
        <v>165</v>
      </c>
      <c r="E72" s="58">
        <v>140</v>
      </c>
      <c r="F72" s="58"/>
      <c r="G72" s="103">
        <f t="shared" si="1"/>
        <v>140</v>
      </c>
    </row>
    <row r="73" spans="1:7" ht="63.75" x14ac:dyDescent="0.25">
      <c r="A73" s="56"/>
      <c r="B73" s="57" t="s">
        <v>166</v>
      </c>
      <c r="C73" s="71" t="s">
        <v>98</v>
      </c>
      <c r="D73" s="57" t="s">
        <v>165</v>
      </c>
      <c r="E73" s="58">
        <v>4</v>
      </c>
      <c r="F73" s="58"/>
      <c r="G73" s="103">
        <f t="shared" si="1"/>
        <v>4</v>
      </c>
    </row>
    <row r="74" spans="1:7" ht="89.25" x14ac:dyDescent="0.25">
      <c r="A74" s="56"/>
      <c r="B74" s="57" t="s">
        <v>167</v>
      </c>
      <c r="C74" s="71" t="s">
        <v>132</v>
      </c>
      <c r="D74" s="57" t="s">
        <v>168</v>
      </c>
      <c r="E74" s="58"/>
      <c r="F74" s="58">
        <v>1</v>
      </c>
      <c r="G74" s="103">
        <f t="shared" si="1"/>
        <v>1</v>
      </c>
    </row>
    <row r="75" spans="1:7" ht="63.75" x14ac:dyDescent="0.25">
      <c r="A75" s="56"/>
      <c r="B75" s="57" t="s">
        <v>169</v>
      </c>
      <c r="C75" s="58" t="s">
        <v>132</v>
      </c>
      <c r="D75" s="57" t="s">
        <v>170</v>
      </c>
      <c r="E75" s="58">
        <v>60</v>
      </c>
      <c r="F75" s="58"/>
      <c r="G75" s="103">
        <f t="shared" si="1"/>
        <v>60</v>
      </c>
    </row>
    <row r="76" spans="1:7" x14ac:dyDescent="0.25">
      <c r="A76" s="80">
        <v>2</v>
      </c>
      <c r="B76" s="81" t="s">
        <v>33</v>
      </c>
      <c r="C76" s="82"/>
      <c r="D76" s="24"/>
      <c r="E76" s="82"/>
      <c r="F76" s="82"/>
      <c r="G76" s="83"/>
    </row>
    <row r="77" spans="1:7" ht="102" x14ac:dyDescent="0.25">
      <c r="A77" s="84"/>
      <c r="B77" s="57" t="s">
        <v>171</v>
      </c>
      <c r="C77" s="58" t="s">
        <v>154</v>
      </c>
      <c r="D77" s="57" t="s">
        <v>172</v>
      </c>
      <c r="E77" s="106">
        <v>800</v>
      </c>
      <c r="F77" s="106"/>
      <c r="G77" s="103">
        <f>E77+F77</f>
        <v>800</v>
      </c>
    </row>
    <row r="78" spans="1:7" ht="76.5" x14ac:dyDescent="0.25">
      <c r="A78" s="84"/>
      <c r="B78" s="57" t="s">
        <v>173</v>
      </c>
      <c r="C78" s="58" t="s">
        <v>154</v>
      </c>
      <c r="D78" s="57" t="s">
        <v>172</v>
      </c>
      <c r="E78" s="58"/>
      <c r="F78" s="58">
        <v>2448.4</v>
      </c>
      <c r="G78" s="103">
        <f>E78+F78</f>
        <v>2448.4</v>
      </c>
    </row>
    <row r="79" spans="1:7" ht="38.25" x14ac:dyDescent="0.25">
      <c r="A79" s="84"/>
      <c r="B79" s="57" t="s">
        <v>174</v>
      </c>
      <c r="C79" s="58" t="s">
        <v>175</v>
      </c>
      <c r="D79" s="57" t="s">
        <v>155</v>
      </c>
      <c r="E79" s="58">
        <v>286516</v>
      </c>
      <c r="F79" s="58"/>
      <c r="G79" s="103">
        <f>E79+F79</f>
        <v>286516</v>
      </c>
    </row>
    <row r="80" spans="1:7" ht="76.5" x14ac:dyDescent="0.25">
      <c r="A80" s="84"/>
      <c r="B80" s="57" t="s">
        <v>176</v>
      </c>
      <c r="C80" s="58" t="s">
        <v>157</v>
      </c>
      <c r="D80" s="57" t="s">
        <v>129</v>
      </c>
      <c r="E80" s="58"/>
      <c r="F80" s="58">
        <v>38.6</v>
      </c>
      <c r="G80" s="103">
        <f t="shared" ref="G80:G86" si="2">E80+F80</f>
        <v>38.6</v>
      </c>
    </row>
    <row r="81" spans="1:8" ht="51" x14ac:dyDescent="0.25">
      <c r="A81" s="84"/>
      <c r="B81" s="57" t="s">
        <v>177</v>
      </c>
      <c r="C81" s="58" t="s">
        <v>178</v>
      </c>
      <c r="D81" s="57" t="s">
        <v>170</v>
      </c>
      <c r="E81" s="58">
        <v>250</v>
      </c>
      <c r="F81" s="58"/>
      <c r="G81" s="103">
        <f t="shared" si="2"/>
        <v>250</v>
      </c>
    </row>
    <row r="82" spans="1:8" ht="38.25" x14ac:dyDescent="0.25">
      <c r="A82" s="84"/>
      <c r="B82" s="57" t="s">
        <v>179</v>
      </c>
      <c r="C82" s="58" t="s">
        <v>132</v>
      </c>
      <c r="D82" s="57" t="s">
        <v>155</v>
      </c>
      <c r="E82" s="58"/>
      <c r="F82" s="58">
        <v>4135</v>
      </c>
      <c r="G82" s="103">
        <f t="shared" si="2"/>
        <v>4135</v>
      </c>
    </row>
    <row r="83" spans="1:8" ht="25.5" x14ac:dyDescent="0.25">
      <c r="A83" s="84"/>
      <c r="B83" s="57" t="s">
        <v>180</v>
      </c>
      <c r="C83" s="58" t="s">
        <v>98</v>
      </c>
      <c r="D83" s="57" t="s">
        <v>77</v>
      </c>
      <c r="E83" s="58">
        <v>52</v>
      </c>
      <c r="F83" s="58"/>
      <c r="G83" s="103">
        <f t="shared" si="2"/>
        <v>52</v>
      </c>
    </row>
    <row r="84" spans="1:8" ht="38.25" x14ac:dyDescent="0.25">
      <c r="A84" s="84"/>
      <c r="B84" s="57" t="s">
        <v>181</v>
      </c>
      <c r="C84" s="58" t="s">
        <v>98</v>
      </c>
      <c r="D84" s="57" t="s">
        <v>77</v>
      </c>
      <c r="E84" s="58">
        <v>50</v>
      </c>
      <c r="F84" s="58"/>
      <c r="G84" s="103">
        <f t="shared" si="2"/>
        <v>50</v>
      </c>
    </row>
    <row r="85" spans="1:8" ht="51" x14ac:dyDescent="0.25">
      <c r="A85" s="84"/>
      <c r="B85" s="57" t="s">
        <v>182</v>
      </c>
      <c r="C85" s="58" t="s">
        <v>160</v>
      </c>
      <c r="D85" s="57" t="s">
        <v>155</v>
      </c>
      <c r="E85" s="58">
        <v>132.21100000000001</v>
      </c>
      <c r="F85" s="58"/>
      <c r="G85" s="103">
        <f t="shared" si="2"/>
        <v>132.21100000000001</v>
      </c>
    </row>
    <row r="86" spans="1:8" ht="44.25" customHeight="1" x14ac:dyDescent="0.25">
      <c r="A86" s="84"/>
      <c r="B86" s="144" t="s">
        <v>183</v>
      </c>
      <c r="C86" s="143" t="s">
        <v>162</v>
      </c>
      <c r="D86" s="144" t="s">
        <v>129</v>
      </c>
      <c r="E86" s="143">
        <v>8</v>
      </c>
      <c r="F86" s="143"/>
      <c r="G86" s="142">
        <f t="shared" si="2"/>
        <v>8</v>
      </c>
      <c r="H86" s="104"/>
    </row>
    <row r="87" spans="1:8" x14ac:dyDescent="0.25">
      <c r="A87" s="84"/>
      <c r="B87" s="144"/>
      <c r="C87" s="143"/>
      <c r="D87" s="144"/>
      <c r="E87" s="143"/>
      <c r="F87" s="143"/>
      <c r="G87" s="141"/>
      <c r="H87" s="104"/>
    </row>
    <row r="88" spans="1:8" ht="51" x14ac:dyDescent="0.25">
      <c r="A88" s="84"/>
      <c r="B88" s="105" t="s">
        <v>184</v>
      </c>
      <c r="C88" s="71" t="s">
        <v>72</v>
      </c>
      <c r="D88" s="57" t="s">
        <v>165</v>
      </c>
      <c r="E88" s="103">
        <v>140</v>
      </c>
      <c r="F88" s="103"/>
      <c r="G88" s="103">
        <f>E88+F88</f>
        <v>140</v>
      </c>
      <c r="H88" s="104"/>
    </row>
    <row r="89" spans="1:8" ht="76.5" x14ac:dyDescent="0.25">
      <c r="A89" s="84"/>
      <c r="B89" s="105" t="s">
        <v>185</v>
      </c>
      <c r="C89" s="71" t="s">
        <v>98</v>
      </c>
      <c r="D89" s="57" t="s">
        <v>165</v>
      </c>
      <c r="E89" s="58">
        <v>3</v>
      </c>
      <c r="F89" s="58"/>
      <c r="G89" s="103">
        <f>E89+F89</f>
        <v>3</v>
      </c>
      <c r="H89" s="104"/>
    </row>
    <row r="90" spans="1:8" ht="51" x14ac:dyDescent="0.25">
      <c r="A90" s="84"/>
      <c r="B90" s="105" t="s">
        <v>186</v>
      </c>
      <c r="C90" s="71" t="s">
        <v>132</v>
      </c>
      <c r="D90" s="57" t="s">
        <v>187</v>
      </c>
      <c r="E90" s="58"/>
      <c r="F90" s="58">
        <v>2</v>
      </c>
      <c r="G90" s="103">
        <f>E90+F90</f>
        <v>2</v>
      </c>
      <c r="H90" s="104"/>
    </row>
    <row r="91" spans="1:8" ht="51" x14ac:dyDescent="0.25">
      <c r="A91" s="84"/>
      <c r="B91" s="105" t="s">
        <v>188</v>
      </c>
      <c r="C91" s="71" t="s">
        <v>132</v>
      </c>
      <c r="D91" s="57" t="s">
        <v>187</v>
      </c>
      <c r="E91" s="58">
        <v>10</v>
      </c>
      <c r="F91" s="58"/>
      <c r="G91" s="103">
        <f>E91+F91</f>
        <v>10</v>
      </c>
      <c r="H91" s="104"/>
    </row>
    <row r="92" spans="1:8" ht="63.75" x14ac:dyDescent="0.25">
      <c r="A92" s="84"/>
      <c r="B92" s="57" t="s">
        <v>189</v>
      </c>
      <c r="C92" s="71" t="s">
        <v>132</v>
      </c>
      <c r="D92" s="57" t="s">
        <v>190</v>
      </c>
      <c r="E92" s="58"/>
      <c r="F92" s="58">
        <v>1</v>
      </c>
      <c r="G92" s="103">
        <f>E92+F92</f>
        <v>1</v>
      </c>
      <c r="H92" s="104"/>
    </row>
    <row r="93" spans="1:8" ht="76.5" x14ac:dyDescent="0.25">
      <c r="A93" s="84"/>
      <c r="B93" s="57" t="s">
        <v>191</v>
      </c>
      <c r="C93" s="58" t="s">
        <v>192</v>
      </c>
      <c r="D93" s="57" t="s">
        <v>129</v>
      </c>
      <c r="E93" s="58">
        <v>642</v>
      </c>
      <c r="F93" s="58"/>
      <c r="G93" s="103">
        <f t="shared" ref="G93:G95" si="3">E93+F93</f>
        <v>642</v>
      </c>
      <c r="H93" s="104"/>
    </row>
    <row r="94" spans="1:8" ht="76.5" x14ac:dyDescent="0.25">
      <c r="A94" s="99"/>
      <c r="B94" s="57" t="s">
        <v>193</v>
      </c>
      <c r="C94" s="58" t="s">
        <v>98</v>
      </c>
      <c r="D94" s="57" t="s">
        <v>77</v>
      </c>
      <c r="E94" s="58">
        <v>23</v>
      </c>
      <c r="F94" s="58"/>
      <c r="G94" s="103">
        <f t="shared" si="3"/>
        <v>23</v>
      </c>
      <c r="H94" s="104"/>
    </row>
    <row r="95" spans="1:8" ht="38.25" x14ac:dyDescent="0.25">
      <c r="A95" s="99"/>
      <c r="B95" s="57" t="s">
        <v>194</v>
      </c>
      <c r="C95" s="58" t="s">
        <v>52</v>
      </c>
      <c r="D95" s="57" t="s">
        <v>195</v>
      </c>
      <c r="E95" s="58"/>
      <c r="F95" s="58">
        <v>1</v>
      </c>
      <c r="G95" s="103">
        <f t="shared" si="3"/>
        <v>1</v>
      </c>
    </row>
    <row r="96" spans="1:8" ht="59.25" customHeight="1" x14ac:dyDescent="0.25">
      <c r="A96" s="140"/>
      <c r="B96" s="144" t="s">
        <v>196</v>
      </c>
      <c r="C96" s="143" t="s">
        <v>132</v>
      </c>
      <c r="D96" s="144" t="s">
        <v>197</v>
      </c>
      <c r="E96" s="143">
        <v>60</v>
      </c>
      <c r="F96" s="143"/>
      <c r="G96" s="143">
        <f>E96+F96</f>
        <v>60</v>
      </c>
    </row>
    <row r="97" spans="1:7" x14ac:dyDescent="0.25">
      <c r="A97" s="141"/>
      <c r="B97" s="144"/>
      <c r="C97" s="143"/>
      <c r="D97" s="144"/>
      <c r="E97" s="143"/>
      <c r="F97" s="143"/>
      <c r="G97" s="143"/>
    </row>
    <row r="98" spans="1:7" x14ac:dyDescent="0.25">
      <c r="A98" s="80">
        <v>3</v>
      </c>
      <c r="B98" s="88" t="s">
        <v>34</v>
      </c>
      <c r="C98" s="24"/>
      <c r="D98" s="24"/>
      <c r="E98" s="82"/>
      <c r="F98" s="82"/>
      <c r="G98" s="82"/>
    </row>
    <row r="99" spans="1:7" ht="114.75" x14ac:dyDescent="0.25">
      <c r="A99" s="99"/>
      <c r="B99" s="57" t="s">
        <v>198</v>
      </c>
      <c r="C99" s="58" t="s">
        <v>199</v>
      </c>
      <c r="D99" s="57" t="s">
        <v>77</v>
      </c>
      <c r="E99" s="106">
        <v>0.5</v>
      </c>
      <c r="F99" s="106"/>
      <c r="G99" s="103">
        <f>E99+F99</f>
        <v>0.5</v>
      </c>
    </row>
    <row r="100" spans="1:7" ht="76.5" x14ac:dyDescent="0.25">
      <c r="A100" s="99"/>
      <c r="B100" s="57" t="s">
        <v>200</v>
      </c>
      <c r="C100" s="58" t="s">
        <v>201</v>
      </c>
      <c r="D100" s="57" t="s">
        <v>77</v>
      </c>
      <c r="E100" s="106"/>
      <c r="F100" s="106">
        <v>0.77600000000000002</v>
      </c>
      <c r="G100" s="103">
        <f t="shared" ref="G100:G107" si="4">E100+F100</f>
        <v>0.77600000000000002</v>
      </c>
    </row>
    <row r="101" spans="1:7" ht="102" x14ac:dyDescent="0.25">
      <c r="A101" s="99"/>
      <c r="B101" s="57" t="s">
        <v>202</v>
      </c>
      <c r="C101" s="58" t="s">
        <v>136</v>
      </c>
      <c r="D101" s="57" t="s">
        <v>77</v>
      </c>
      <c r="E101" s="106">
        <v>3</v>
      </c>
      <c r="F101" s="106"/>
      <c r="G101" s="103">
        <f t="shared" si="4"/>
        <v>3</v>
      </c>
    </row>
    <row r="102" spans="1:7" ht="38.25" x14ac:dyDescent="0.25">
      <c r="A102" s="99"/>
      <c r="B102" s="57" t="s">
        <v>203</v>
      </c>
      <c r="C102" s="58" t="s">
        <v>201</v>
      </c>
      <c r="D102" s="57" t="s">
        <v>77</v>
      </c>
      <c r="E102" s="106"/>
      <c r="F102" s="106">
        <v>25.9</v>
      </c>
      <c r="G102" s="103">
        <f t="shared" si="4"/>
        <v>25.9</v>
      </c>
    </row>
    <row r="103" spans="1:7" ht="76.5" x14ac:dyDescent="0.25">
      <c r="A103" s="99"/>
      <c r="B103" s="57" t="s">
        <v>204</v>
      </c>
      <c r="C103" s="58" t="s">
        <v>201</v>
      </c>
      <c r="D103" s="57" t="s">
        <v>77</v>
      </c>
      <c r="E103" s="106">
        <v>1.2876000000000001</v>
      </c>
      <c r="F103" s="106"/>
      <c r="G103" s="103">
        <f t="shared" si="4"/>
        <v>1.2876000000000001</v>
      </c>
    </row>
    <row r="104" spans="1:7" ht="38.25" x14ac:dyDescent="0.25">
      <c r="A104" s="99"/>
      <c r="B104" s="57" t="s">
        <v>205</v>
      </c>
      <c r="C104" s="58" t="s">
        <v>136</v>
      </c>
      <c r="D104" s="57" t="s">
        <v>77</v>
      </c>
      <c r="E104" s="106"/>
      <c r="F104" s="106">
        <v>40</v>
      </c>
      <c r="G104" s="103">
        <f t="shared" si="4"/>
        <v>40</v>
      </c>
    </row>
    <row r="105" spans="1:7" ht="38.25" x14ac:dyDescent="0.25">
      <c r="A105" s="99"/>
      <c r="B105" s="57" t="s">
        <v>206</v>
      </c>
      <c r="C105" s="58" t="s">
        <v>94</v>
      </c>
      <c r="D105" s="57" t="s">
        <v>77</v>
      </c>
      <c r="E105" s="106">
        <v>1.9039999999999999</v>
      </c>
      <c r="F105" s="106"/>
      <c r="G105" s="103">
        <f t="shared" si="4"/>
        <v>1.9039999999999999</v>
      </c>
    </row>
    <row r="106" spans="1:7" ht="38.25" x14ac:dyDescent="0.25">
      <c r="A106" s="99"/>
      <c r="B106" s="57" t="s">
        <v>207</v>
      </c>
      <c r="C106" s="58" t="s">
        <v>94</v>
      </c>
      <c r="D106" s="57" t="s">
        <v>77</v>
      </c>
      <c r="E106" s="106">
        <v>4</v>
      </c>
      <c r="F106" s="106"/>
      <c r="G106" s="103">
        <f t="shared" si="4"/>
        <v>4</v>
      </c>
    </row>
    <row r="107" spans="1:7" ht="38.25" x14ac:dyDescent="0.25">
      <c r="A107" s="99"/>
      <c r="B107" s="57" t="s">
        <v>208</v>
      </c>
      <c r="C107" s="58" t="s">
        <v>209</v>
      </c>
      <c r="D107" s="57" t="s">
        <v>77</v>
      </c>
      <c r="E107" s="106">
        <v>3.52</v>
      </c>
      <c r="F107" s="106"/>
      <c r="G107" s="103">
        <f t="shared" si="4"/>
        <v>3.52</v>
      </c>
    </row>
    <row r="108" spans="1:7" ht="44.25" customHeight="1" x14ac:dyDescent="0.25">
      <c r="A108" s="140"/>
      <c r="B108" s="144" t="s">
        <v>210</v>
      </c>
      <c r="C108" s="143" t="s">
        <v>94</v>
      </c>
      <c r="D108" s="144" t="s">
        <v>77</v>
      </c>
      <c r="E108" s="145">
        <v>10</v>
      </c>
      <c r="F108" s="145"/>
      <c r="G108" s="142">
        <f>E108+F108</f>
        <v>10</v>
      </c>
    </row>
    <row r="109" spans="1:7" x14ac:dyDescent="0.25">
      <c r="A109" s="141"/>
      <c r="B109" s="144"/>
      <c r="C109" s="143"/>
      <c r="D109" s="144"/>
      <c r="E109" s="145"/>
      <c r="F109" s="145"/>
      <c r="G109" s="146"/>
    </row>
    <row r="110" spans="1:7" ht="51" x14ac:dyDescent="0.25">
      <c r="A110" s="99"/>
      <c r="B110" s="105" t="s">
        <v>211</v>
      </c>
      <c r="C110" s="71" t="s">
        <v>136</v>
      </c>
      <c r="D110" s="57" t="s">
        <v>77</v>
      </c>
      <c r="E110" s="106">
        <v>571.42999999999995</v>
      </c>
      <c r="F110" s="106"/>
      <c r="G110" s="103">
        <f>E110+F110</f>
        <v>571.42999999999995</v>
      </c>
    </row>
    <row r="111" spans="1:7" ht="63.75" x14ac:dyDescent="0.25">
      <c r="A111" s="99"/>
      <c r="B111" s="105" t="s">
        <v>212</v>
      </c>
      <c r="C111" s="71" t="s">
        <v>213</v>
      </c>
      <c r="D111" s="57" t="s">
        <v>77</v>
      </c>
      <c r="E111" s="106">
        <v>18.63</v>
      </c>
      <c r="F111" s="106"/>
      <c r="G111" s="103">
        <f t="shared" ref="G111:G118" si="5">E111+F111</f>
        <v>18.63</v>
      </c>
    </row>
    <row r="112" spans="1:7" ht="38.25" x14ac:dyDescent="0.25">
      <c r="A112" s="99"/>
      <c r="B112" s="105" t="s">
        <v>214</v>
      </c>
      <c r="C112" s="71" t="s">
        <v>215</v>
      </c>
      <c r="D112" s="57" t="s">
        <v>77</v>
      </c>
      <c r="E112" s="106"/>
      <c r="F112" s="106">
        <v>150</v>
      </c>
      <c r="G112" s="103">
        <f t="shared" si="5"/>
        <v>150</v>
      </c>
    </row>
    <row r="113" spans="1:7" ht="51" x14ac:dyDescent="0.25">
      <c r="A113" s="99"/>
      <c r="B113" s="105" t="s">
        <v>216</v>
      </c>
      <c r="C113" s="71" t="s">
        <v>215</v>
      </c>
      <c r="D113" s="57" t="s">
        <v>77</v>
      </c>
      <c r="E113" s="106">
        <v>6</v>
      </c>
      <c r="F113" s="106"/>
      <c r="G113" s="103">
        <f t="shared" si="5"/>
        <v>6</v>
      </c>
    </row>
    <row r="114" spans="1:7" ht="25.5" x14ac:dyDescent="0.25">
      <c r="A114" s="99"/>
      <c r="B114" s="105" t="s">
        <v>217</v>
      </c>
      <c r="C114" s="71" t="s">
        <v>201</v>
      </c>
      <c r="D114" s="57" t="s">
        <v>77</v>
      </c>
      <c r="E114" s="106"/>
      <c r="F114" s="106">
        <v>300</v>
      </c>
      <c r="G114" s="103">
        <f>E114+F114</f>
        <v>300</v>
      </c>
    </row>
    <row r="115" spans="1:7" ht="51" x14ac:dyDescent="0.25">
      <c r="A115" s="99"/>
      <c r="B115" s="57" t="s">
        <v>218</v>
      </c>
      <c r="C115" s="57" t="s">
        <v>219</v>
      </c>
      <c r="D115" s="57" t="s">
        <v>77</v>
      </c>
      <c r="E115" s="106">
        <v>2.2879</v>
      </c>
      <c r="F115" s="106"/>
      <c r="G115" s="103">
        <f t="shared" si="5"/>
        <v>2.2879</v>
      </c>
    </row>
    <row r="116" spans="1:7" ht="102" x14ac:dyDescent="0.25">
      <c r="A116" s="99"/>
      <c r="B116" s="57" t="s">
        <v>220</v>
      </c>
      <c r="C116" s="58" t="s">
        <v>98</v>
      </c>
      <c r="D116" s="57" t="s">
        <v>77</v>
      </c>
      <c r="E116" s="106">
        <v>71.626000000000005</v>
      </c>
      <c r="F116" s="106"/>
      <c r="G116" s="103">
        <f t="shared" si="5"/>
        <v>71.626000000000005</v>
      </c>
    </row>
    <row r="117" spans="1:7" ht="38.25" x14ac:dyDescent="0.25">
      <c r="A117" s="99"/>
      <c r="B117" s="57" t="s">
        <v>221</v>
      </c>
      <c r="C117" s="58" t="s">
        <v>201</v>
      </c>
      <c r="D117" s="57" t="s">
        <v>222</v>
      </c>
      <c r="E117" s="106"/>
      <c r="F117" s="106">
        <v>1080</v>
      </c>
      <c r="G117" s="103">
        <f t="shared" si="5"/>
        <v>1080</v>
      </c>
    </row>
    <row r="118" spans="1:7" ht="51" x14ac:dyDescent="0.25">
      <c r="A118" s="99"/>
      <c r="B118" s="57" t="s">
        <v>223</v>
      </c>
      <c r="C118" s="58" t="s">
        <v>136</v>
      </c>
      <c r="D118" s="57" t="s">
        <v>170</v>
      </c>
      <c r="E118" s="106">
        <v>833.33</v>
      </c>
      <c r="F118" s="106"/>
      <c r="G118" s="103">
        <f t="shared" si="5"/>
        <v>833.33</v>
      </c>
    </row>
    <row r="119" spans="1:7" x14ac:dyDescent="0.25">
      <c r="A119" s="91">
        <v>4</v>
      </c>
      <c r="B119" s="24" t="s">
        <v>35</v>
      </c>
      <c r="C119" s="24"/>
      <c r="D119" s="24"/>
      <c r="E119" s="82"/>
      <c r="F119" s="82"/>
      <c r="G119" s="82"/>
    </row>
    <row r="120" spans="1:7" ht="38.25" x14ac:dyDescent="0.25">
      <c r="A120" s="91"/>
      <c r="B120" s="57" t="s">
        <v>224</v>
      </c>
      <c r="C120" s="58" t="s">
        <v>57</v>
      </c>
      <c r="D120" s="57" t="s">
        <v>77</v>
      </c>
      <c r="E120" s="58">
        <v>100</v>
      </c>
      <c r="F120" s="58">
        <v>100</v>
      </c>
      <c r="G120" s="58">
        <v>100</v>
      </c>
    </row>
    <row r="121" spans="1:7" ht="76.5" x14ac:dyDescent="0.25">
      <c r="A121" s="91"/>
      <c r="B121" s="57" t="s">
        <v>225</v>
      </c>
      <c r="C121" s="58" t="s">
        <v>57</v>
      </c>
      <c r="D121" s="57" t="s">
        <v>77</v>
      </c>
      <c r="E121" s="58">
        <v>100</v>
      </c>
      <c r="F121" s="58">
        <v>100</v>
      </c>
      <c r="G121" s="58">
        <v>100</v>
      </c>
    </row>
    <row r="122" spans="1:7" ht="102" x14ac:dyDescent="0.25">
      <c r="A122" s="91"/>
      <c r="B122" s="57" t="s">
        <v>226</v>
      </c>
      <c r="C122" s="58" t="s">
        <v>57</v>
      </c>
      <c r="D122" s="57" t="s">
        <v>170</v>
      </c>
      <c r="E122" s="58">
        <v>100</v>
      </c>
      <c r="F122" s="58" t="s">
        <v>145</v>
      </c>
      <c r="G122" s="58">
        <v>100</v>
      </c>
    </row>
    <row r="123" spans="1:7" ht="76.5" x14ac:dyDescent="0.25">
      <c r="A123" s="56"/>
      <c r="B123" s="57" t="s">
        <v>227</v>
      </c>
      <c r="C123" s="58" t="s">
        <v>57</v>
      </c>
      <c r="D123" s="57" t="s">
        <v>170</v>
      </c>
      <c r="E123" s="58">
        <v>100</v>
      </c>
      <c r="F123" s="58">
        <v>100</v>
      </c>
      <c r="G123" s="58">
        <v>100</v>
      </c>
    </row>
    <row r="124" spans="1:7" ht="15.75" x14ac:dyDescent="0.25">
      <c r="A124" s="3"/>
      <c r="B124" s="4"/>
      <c r="C124" s="4"/>
      <c r="D124" s="4"/>
      <c r="E124" s="4"/>
      <c r="F124" s="4"/>
      <c r="G124" s="4"/>
    </row>
    <row r="125" spans="1:7" ht="15.75" x14ac:dyDescent="0.25">
      <c r="A125" s="3"/>
      <c r="B125" s="4"/>
      <c r="C125" s="4"/>
      <c r="D125" s="4"/>
      <c r="E125" s="4"/>
      <c r="F125" s="4"/>
      <c r="G125" s="4"/>
    </row>
    <row r="126" spans="1:7" ht="36" customHeight="1" x14ac:dyDescent="0.25">
      <c r="A126" s="125" t="s">
        <v>257</v>
      </c>
      <c r="B126" s="125"/>
      <c r="C126" s="125"/>
      <c r="D126" s="46"/>
      <c r="E126" s="4"/>
      <c r="F126" s="4"/>
      <c r="G126" s="4"/>
    </row>
    <row r="127" spans="1:7" ht="15.75" x14ac:dyDescent="0.25">
      <c r="A127" s="125"/>
      <c r="B127" s="125"/>
      <c r="C127" s="125"/>
      <c r="D127" s="12"/>
      <c r="E127" s="11"/>
      <c r="F127" s="130" t="s">
        <v>82</v>
      </c>
      <c r="G127" s="130"/>
    </row>
    <row r="128" spans="1:7" ht="15.75" x14ac:dyDescent="0.25">
      <c r="A128" s="5"/>
      <c r="B128" s="43"/>
      <c r="C128" s="4"/>
      <c r="D128" s="44" t="s">
        <v>36</v>
      </c>
      <c r="E128" s="4"/>
      <c r="F128" s="122" t="s">
        <v>37</v>
      </c>
      <c r="G128" s="122"/>
    </row>
    <row r="129" spans="1:7" ht="15.75" x14ac:dyDescent="0.25">
      <c r="A129" s="123" t="s">
        <v>38</v>
      </c>
      <c r="B129" s="123"/>
      <c r="C129" s="43"/>
      <c r="D129" s="43"/>
      <c r="E129" s="4"/>
      <c r="F129" s="17"/>
      <c r="G129" s="17"/>
    </row>
    <row r="130" spans="1:7" ht="30" customHeight="1" x14ac:dyDescent="0.25">
      <c r="A130" s="123" t="s">
        <v>39</v>
      </c>
      <c r="B130" s="123"/>
      <c r="C130" s="43"/>
      <c r="D130" s="12"/>
      <c r="E130" s="11"/>
      <c r="F130" s="130" t="s">
        <v>83</v>
      </c>
      <c r="G130" s="130"/>
    </row>
    <row r="131" spans="1:7" ht="15.75" x14ac:dyDescent="0.25">
      <c r="A131" s="46"/>
      <c r="B131" s="43"/>
      <c r="C131" s="43"/>
      <c r="D131" s="44" t="s">
        <v>36</v>
      </c>
      <c r="E131" s="4"/>
      <c r="F131" s="122" t="s">
        <v>37</v>
      </c>
      <c r="G131" s="122"/>
    </row>
  </sheetData>
  <mergeCells count="69">
    <mergeCell ref="E8:G8"/>
    <mergeCell ref="E1:G1"/>
    <mergeCell ref="E3:G3"/>
    <mergeCell ref="E4:G4"/>
    <mergeCell ref="E5:G5"/>
    <mergeCell ref="E6:F6"/>
    <mergeCell ref="E9:G9"/>
    <mergeCell ref="E10:G10"/>
    <mergeCell ref="A13:G13"/>
    <mergeCell ref="A14:G14"/>
    <mergeCell ref="A17:A18"/>
    <mergeCell ref="C17:C18"/>
    <mergeCell ref="D17:G17"/>
    <mergeCell ref="D18:G18"/>
    <mergeCell ref="B30:G30"/>
    <mergeCell ref="A19:A20"/>
    <mergeCell ref="C19:C20"/>
    <mergeCell ref="D19:G19"/>
    <mergeCell ref="D20:G20"/>
    <mergeCell ref="A21:A22"/>
    <mergeCell ref="D21:G21"/>
    <mergeCell ref="D22:G22"/>
    <mergeCell ref="B23:G23"/>
    <mergeCell ref="B24:G24"/>
    <mergeCell ref="B25:G25"/>
    <mergeCell ref="B26:D26"/>
    <mergeCell ref="B29:G29"/>
    <mergeCell ref="F128:G128"/>
    <mergeCell ref="A129:B129"/>
    <mergeCell ref="A130:B130"/>
    <mergeCell ref="F130:G130"/>
    <mergeCell ref="A34:A35"/>
    <mergeCell ref="B34:G34"/>
    <mergeCell ref="A45:B45"/>
    <mergeCell ref="A48:A49"/>
    <mergeCell ref="B48:G48"/>
    <mergeCell ref="B59:G59"/>
    <mergeCell ref="D96:D97"/>
    <mergeCell ref="E96:E97"/>
    <mergeCell ref="F96:F97"/>
    <mergeCell ref="F131:G131"/>
    <mergeCell ref="B31:G31"/>
    <mergeCell ref="B32:G32"/>
    <mergeCell ref="B70:B71"/>
    <mergeCell ref="C70:C71"/>
    <mergeCell ref="D70:D71"/>
    <mergeCell ref="E70:E71"/>
    <mergeCell ref="F70:F71"/>
    <mergeCell ref="G70:G71"/>
    <mergeCell ref="B86:B87"/>
    <mergeCell ref="A126:C126"/>
    <mergeCell ref="A127:C127"/>
    <mergeCell ref="F127:G127"/>
    <mergeCell ref="A108:A109"/>
    <mergeCell ref="G86:G87"/>
    <mergeCell ref="G96:G97"/>
    <mergeCell ref="A96:A97"/>
    <mergeCell ref="B108:B109"/>
    <mergeCell ref="C108:C109"/>
    <mergeCell ref="D108:D109"/>
    <mergeCell ref="E108:E109"/>
    <mergeCell ref="F108:F109"/>
    <mergeCell ref="G108:G109"/>
    <mergeCell ref="C86:C87"/>
    <mergeCell ref="D86:D87"/>
    <mergeCell ref="E86:E87"/>
    <mergeCell ref="F86:F87"/>
    <mergeCell ref="B96:B97"/>
    <mergeCell ref="C96:C97"/>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7"/>
  <sheetViews>
    <sheetView topLeftCell="A4" zoomScaleNormal="100" workbookViewId="0">
      <selection activeCell="E6" sqref="E6:F6"/>
    </sheetView>
  </sheetViews>
  <sheetFormatPr defaultRowHeight="15" x14ac:dyDescent="0.25"/>
  <cols>
    <col min="1" max="1" width="6" customWidth="1"/>
    <col min="2" max="2" width="18" customWidth="1"/>
    <col min="3" max="3" width="17.7109375" customWidth="1"/>
    <col min="4" max="4" width="16" customWidth="1"/>
    <col min="5" max="5" width="19.140625" customWidth="1"/>
    <col min="6" max="6" width="18.5703125" customWidth="1"/>
    <col min="7" max="7" width="20.140625" customWidth="1"/>
  </cols>
  <sheetData>
    <row r="1" spans="1:7" ht="92.25" customHeight="1" x14ac:dyDescent="0.25">
      <c r="A1" s="4"/>
      <c r="B1" s="4"/>
      <c r="C1" s="4"/>
      <c r="D1" s="4"/>
      <c r="E1" s="131" t="s">
        <v>43</v>
      </c>
      <c r="F1" s="131"/>
      <c r="G1" s="131"/>
    </row>
    <row r="2" spans="1:7" ht="15.75" x14ac:dyDescent="0.25">
      <c r="A2" s="46"/>
      <c r="B2" s="4"/>
      <c r="C2" s="4"/>
      <c r="D2" s="4"/>
      <c r="E2" s="46" t="s">
        <v>0</v>
      </c>
      <c r="F2" s="4"/>
      <c r="G2" s="4"/>
    </row>
    <row r="3" spans="1:7" ht="15.75" x14ac:dyDescent="0.25">
      <c r="A3" s="46"/>
      <c r="B3" s="4"/>
      <c r="C3" s="4"/>
      <c r="D3" s="4"/>
      <c r="E3" s="135" t="s">
        <v>84</v>
      </c>
      <c r="F3" s="135"/>
      <c r="G3" s="135"/>
    </row>
    <row r="4" spans="1:7" ht="30.75" customHeight="1" x14ac:dyDescent="0.25">
      <c r="A4" s="46"/>
      <c r="B4" s="46"/>
      <c r="C4" s="4"/>
      <c r="D4" s="4"/>
      <c r="E4" s="136" t="s">
        <v>60</v>
      </c>
      <c r="F4" s="136"/>
      <c r="G4" s="136"/>
    </row>
    <row r="5" spans="1:7" ht="15.75" x14ac:dyDescent="0.25">
      <c r="A5" s="46"/>
      <c r="B5" s="4"/>
      <c r="C5" s="4"/>
      <c r="D5" s="4"/>
      <c r="E5" s="122" t="s">
        <v>1</v>
      </c>
      <c r="F5" s="122"/>
      <c r="G5" s="122"/>
    </row>
    <row r="6" spans="1:7" ht="15.75" customHeight="1" x14ac:dyDescent="0.25">
      <c r="A6" s="46"/>
      <c r="B6" s="4"/>
      <c r="C6" s="4"/>
      <c r="D6" s="4"/>
      <c r="E6" s="132" t="s">
        <v>258</v>
      </c>
      <c r="F6" s="132"/>
      <c r="G6" s="16"/>
    </row>
    <row r="7" spans="1:7" ht="15.75" x14ac:dyDescent="0.25">
      <c r="A7" s="46"/>
      <c r="B7" s="4"/>
      <c r="C7" s="4"/>
      <c r="D7" s="4"/>
      <c r="E7" s="48" t="s">
        <v>2</v>
      </c>
      <c r="F7" s="4"/>
      <c r="G7" s="4"/>
    </row>
    <row r="8" spans="1:7" ht="37.5" customHeight="1" x14ac:dyDescent="0.25">
      <c r="A8" s="46"/>
      <c r="B8" s="46"/>
      <c r="C8" s="4"/>
      <c r="D8" s="4"/>
      <c r="E8" s="136" t="s">
        <v>61</v>
      </c>
      <c r="F8" s="136"/>
      <c r="G8" s="136"/>
    </row>
    <row r="9" spans="1:7" ht="15.75" x14ac:dyDescent="0.25">
      <c r="A9" s="46"/>
      <c r="B9" s="4"/>
      <c r="C9" s="4"/>
      <c r="D9" s="4"/>
      <c r="E9" s="122" t="s">
        <v>3</v>
      </c>
      <c r="F9" s="122"/>
      <c r="G9" s="122"/>
    </row>
    <row r="10" spans="1:7" ht="15.75" x14ac:dyDescent="0.25">
      <c r="A10" s="46"/>
      <c r="B10" s="4"/>
      <c r="C10" s="4"/>
      <c r="D10" s="4"/>
      <c r="E10" s="123" t="s">
        <v>259</v>
      </c>
      <c r="F10" s="123"/>
      <c r="G10" s="123"/>
    </row>
    <row r="11" spans="1:7" x14ac:dyDescent="0.25">
      <c r="A11" s="4"/>
      <c r="B11" s="4"/>
      <c r="C11" s="4"/>
      <c r="D11" s="4"/>
      <c r="E11" s="4"/>
      <c r="F11" s="4"/>
      <c r="G11" s="4"/>
    </row>
    <row r="12" spans="1:7" x14ac:dyDescent="0.25">
      <c r="A12" s="4"/>
      <c r="B12" s="4"/>
      <c r="C12" s="4"/>
      <c r="D12" s="4"/>
      <c r="E12" s="4"/>
      <c r="F12" s="4"/>
      <c r="G12" s="4"/>
    </row>
    <row r="13" spans="1:7" ht="15.75" x14ac:dyDescent="0.25">
      <c r="A13" s="119" t="s">
        <v>4</v>
      </c>
      <c r="B13" s="119"/>
      <c r="C13" s="119"/>
      <c r="D13" s="119"/>
      <c r="E13" s="119"/>
      <c r="F13" s="119"/>
      <c r="G13" s="119"/>
    </row>
    <row r="14" spans="1:7" ht="15.75" x14ac:dyDescent="0.25">
      <c r="A14" s="119" t="s">
        <v>44</v>
      </c>
      <c r="B14" s="119"/>
      <c r="C14" s="119"/>
      <c r="D14" s="119"/>
      <c r="E14" s="119"/>
      <c r="F14" s="119"/>
      <c r="G14" s="119"/>
    </row>
    <row r="15" spans="1:7" x14ac:dyDescent="0.25">
      <c r="A15" s="4"/>
      <c r="B15" s="4"/>
      <c r="C15" s="4"/>
      <c r="D15" s="4"/>
      <c r="E15" s="4"/>
      <c r="F15" s="4"/>
      <c r="G15" s="4"/>
    </row>
    <row r="16" spans="1:7" x14ac:dyDescent="0.25">
      <c r="A16" s="4"/>
      <c r="B16" s="4"/>
      <c r="C16" s="4"/>
      <c r="D16" s="4"/>
      <c r="E16" s="4"/>
      <c r="F16" s="4"/>
      <c r="G16" s="4"/>
    </row>
    <row r="17" spans="1:7" ht="15.75" x14ac:dyDescent="0.25">
      <c r="A17" s="124" t="s">
        <v>5</v>
      </c>
      <c r="B17" s="45">
        <v>1216011</v>
      </c>
      <c r="C17" s="124"/>
      <c r="D17" s="121" t="s">
        <v>60</v>
      </c>
      <c r="E17" s="121"/>
      <c r="F17" s="121"/>
      <c r="G17" s="121"/>
    </row>
    <row r="18" spans="1:7" x14ac:dyDescent="0.25">
      <c r="A18" s="124"/>
      <c r="B18" s="44" t="s">
        <v>6</v>
      </c>
      <c r="C18" s="124"/>
      <c r="D18" s="120" t="s">
        <v>41</v>
      </c>
      <c r="E18" s="120"/>
      <c r="F18" s="120"/>
      <c r="G18" s="120"/>
    </row>
    <row r="19" spans="1:7" ht="15.75" x14ac:dyDescent="0.25">
      <c r="A19" s="124" t="s">
        <v>7</v>
      </c>
      <c r="B19" s="45">
        <f>B17</f>
        <v>1216011</v>
      </c>
      <c r="C19" s="124"/>
      <c r="D19" s="121" t="s">
        <v>60</v>
      </c>
      <c r="E19" s="121"/>
      <c r="F19" s="121"/>
      <c r="G19" s="121"/>
    </row>
    <row r="20" spans="1:7" x14ac:dyDescent="0.25">
      <c r="A20" s="124"/>
      <c r="B20" s="44" t="s">
        <v>6</v>
      </c>
      <c r="C20" s="124"/>
      <c r="D20" s="122" t="s">
        <v>40</v>
      </c>
      <c r="E20" s="122"/>
      <c r="F20" s="122"/>
      <c r="G20" s="122"/>
    </row>
    <row r="21" spans="1:7" ht="15.75" x14ac:dyDescent="0.25">
      <c r="A21" s="124" t="s">
        <v>8</v>
      </c>
      <c r="B21" s="45">
        <f>B19</f>
        <v>1216011</v>
      </c>
      <c r="C21" s="49" t="s">
        <v>228</v>
      </c>
      <c r="D21" s="133" t="s">
        <v>229</v>
      </c>
      <c r="E21" s="121"/>
      <c r="F21" s="121"/>
      <c r="G21" s="121"/>
    </row>
    <row r="22" spans="1:7" x14ac:dyDescent="0.25">
      <c r="A22" s="124"/>
      <c r="B22" s="8" t="s">
        <v>6</v>
      </c>
      <c r="C22" s="8" t="s">
        <v>9</v>
      </c>
      <c r="D22" s="120" t="s">
        <v>42</v>
      </c>
      <c r="E22" s="120"/>
      <c r="F22" s="120"/>
      <c r="G22" s="120"/>
    </row>
    <row r="23" spans="1:7" ht="33" customHeight="1" x14ac:dyDescent="0.25">
      <c r="A23" s="43" t="s">
        <v>10</v>
      </c>
      <c r="B23" s="123" t="s">
        <v>230</v>
      </c>
      <c r="C23" s="123"/>
      <c r="D23" s="123"/>
      <c r="E23" s="123"/>
      <c r="F23" s="123"/>
      <c r="G23" s="123"/>
    </row>
    <row r="24" spans="1:7" ht="397.5" customHeight="1" x14ac:dyDescent="0.25">
      <c r="A24" s="43" t="s">
        <v>11</v>
      </c>
      <c r="B24" s="134" t="s">
        <v>126</v>
      </c>
      <c r="C24" s="134"/>
      <c r="D24" s="134"/>
      <c r="E24" s="134"/>
      <c r="F24" s="134"/>
      <c r="G24" s="134"/>
    </row>
    <row r="25" spans="1:7" ht="51" customHeight="1" x14ac:dyDescent="0.25">
      <c r="A25" s="43" t="s">
        <v>12</v>
      </c>
      <c r="B25" s="123" t="s">
        <v>231</v>
      </c>
      <c r="C25" s="123"/>
      <c r="D25" s="123"/>
      <c r="E25" s="123"/>
      <c r="F25" s="123"/>
      <c r="G25" s="123"/>
    </row>
    <row r="26" spans="1:7" ht="15.75" x14ac:dyDescent="0.25">
      <c r="A26" s="43" t="s">
        <v>13</v>
      </c>
      <c r="B26" s="125" t="s">
        <v>14</v>
      </c>
      <c r="C26" s="125"/>
      <c r="D26" s="125"/>
      <c r="E26" s="4"/>
      <c r="F26" s="4"/>
      <c r="G26" s="4"/>
    </row>
    <row r="27" spans="1:7" ht="15.75" x14ac:dyDescent="0.25">
      <c r="A27" s="3"/>
      <c r="B27" s="4"/>
      <c r="C27" s="4"/>
      <c r="D27" s="4"/>
      <c r="E27" s="4"/>
      <c r="F27" s="4"/>
      <c r="G27" s="4"/>
    </row>
    <row r="28" spans="1:7" ht="15.75" x14ac:dyDescent="0.25">
      <c r="A28" s="3"/>
      <c r="B28" s="4"/>
      <c r="C28" s="4"/>
      <c r="D28" s="4"/>
      <c r="E28" s="4"/>
      <c r="F28" s="4"/>
      <c r="G28" s="4"/>
    </row>
    <row r="29" spans="1:7" ht="15.75" x14ac:dyDescent="0.25">
      <c r="A29" s="47" t="s">
        <v>15</v>
      </c>
      <c r="B29" s="126" t="s">
        <v>16</v>
      </c>
      <c r="C29" s="126"/>
      <c r="D29" s="126"/>
      <c r="E29" s="126"/>
      <c r="F29" s="126"/>
      <c r="G29" s="126"/>
    </row>
    <row r="30" spans="1:7" ht="22.5" customHeight="1" x14ac:dyDescent="0.25">
      <c r="A30" s="47">
        <v>1</v>
      </c>
      <c r="B30" s="127" t="s">
        <v>232</v>
      </c>
      <c r="C30" s="128"/>
      <c r="D30" s="128"/>
      <c r="E30" s="128"/>
      <c r="F30" s="128"/>
      <c r="G30" s="129"/>
    </row>
    <row r="31" spans="1:7" ht="15.75" x14ac:dyDescent="0.25">
      <c r="A31" s="3"/>
      <c r="B31" s="4"/>
      <c r="C31" s="4"/>
      <c r="D31" s="4"/>
      <c r="E31" s="4"/>
      <c r="F31" s="4"/>
      <c r="G31" s="4"/>
    </row>
    <row r="32" spans="1:7" ht="15.75" x14ac:dyDescent="0.25">
      <c r="A32" s="3"/>
      <c r="B32" s="4"/>
      <c r="C32" s="4"/>
      <c r="D32" s="4"/>
      <c r="E32" s="4"/>
      <c r="F32" s="4"/>
      <c r="G32" s="4"/>
    </row>
    <row r="33" spans="1:7" ht="15.75" x14ac:dyDescent="0.25">
      <c r="A33" s="124" t="s">
        <v>17</v>
      </c>
      <c r="B33" s="123" t="s">
        <v>90</v>
      </c>
      <c r="C33" s="123"/>
      <c r="D33" s="123"/>
      <c r="E33" s="123"/>
      <c r="F33" s="123"/>
      <c r="G33" s="123"/>
    </row>
    <row r="34" spans="1:7" ht="15.75" x14ac:dyDescent="0.25">
      <c r="A34" s="124"/>
      <c r="B34" s="46" t="s">
        <v>18</v>
      </c>
      <c r="C34" s="4"/>
      <c r="D34" s="4"/>
      <c r="E34" s="4"/>
      <c r="F34" s="4"/>
      <c r="G34" s="4"/>
    </row>
    <row r="35" spans="1:7" ht="15.75" x14ac:dyDescent="0.25">
      <c r="A35" s="3"/>
      <c r="B35" s="4"/>
      <c r="C35" s="4"/>
      <c r="D35" s="4"/>
      <c r="E35" s="4"/>
      <c r="F35" s="4"/>
      <c r="G35" s="4"/>
    </row>
    <row r="36" spans="1:7" ht="73.5" customHeight="1" x14ac:dyDescent="0.25">
      <c r="A36" s="47" t="s">
        <v>15</v>
      </c>
      <c r="B36" s="47" t="s">
        <v>19</v>
      </c>
      <c r="C36" s="47" t="s">
        <v>20</v>
      </c>
      <c r="D36" s="47" t="s">
        <v>21</v>
      </c>
      <c r="E36" s="47" t="s">
        <v>22</v>
      </c>
      <c r="F36" s="47" t="s">
        <v>23</v>
      </c>
      <c r="G36" s="4"/>
    </row>
    <row r="37" spans="1:7" ht="15.75" x14ac:dyDescent="0.25">
      <c r="A37" s="47">
        <v>1</v>
      </c>
      <c r="B37" s="47">
        <v>2</v>
      </c>
      <c r="C37" s="47">
        <v>3</v>
      </c>
      <c r="D37" s="47">
        <v>4</v>
      </c>
      <c r="E37" s="47">
        <v>5</v>
      </c>
      <c r="F37" s="47">
        <v>6</v>
      </c>
      <c r="G37" s="4"/>
    </row>
    <row r="38" spans="1:7" ht="105" x14ac:dyDescent="0.25">
      <c r="A38" s="47"/>
      <c r="B38" s="96" t="s">
        <v>233</v>
      </c>
      <c r="C38" s="47"/>
      <c r="D38" s="47">
        <v>600000</v>
      </c>
      <c r="E38" s="47">
        <v>600000</v>
      </c>
      <c r="F38" s="47">
        <f>C38+D38</f>
        <v>600000</v>
      </c>
      <c r="G38" s="4"/>
    </row>
    <row r="39" spans="1:7" ht="15.75" x14ac:dyDescent="0.25">
      <c r="A39" s="47"/>
      <c r="B39" s="47"/>
      <c r="C39" s="47"/>
      <c r="D39" s="47"/>
      <c r="E39" s="47"/>
      <c r="F39" s="47"/>
      <c r="G39" s="4"/>
    </row>
    <row r="40" spans="1:7" ht="15.75" x14ac:dyDescent="0.25">
      <c r="A40" s="126" t="s">
        <v>23</v>
      </c>
      <c r="B40" s="126"/>
      <c r="C40" s="47">
        <f>C39+C38</f>
        <v>0</v>
      </c>
      <c r="D40" s="47">
        <f t="shared" ref="D40:E40" si="0">D39+D38</f>
        <v>600000</v>
      </c>
      <c r="E40" s="47">
        <f t="shared" si="0"/>
        <v>600000</v>
      </c>
      <c r="F40" s="47">
        <f>F39+F38</f>
        <v>600000</v>
      </c>
      <c r="G40" s="4"/>
    </row>
    <row r="41" spans="1:7" ht="15.75" x14ac:dyDescent="0.25">
      <c r="A41" s="3"/>
      <c r="B41" s="4"/>
      <c r="C41" s="4"/>
      <c r="D41" s="4"/>
      <c r="E41" s="4"/>
      <c r="F41" s="4"/>
      <c r="G41" s="4"/>
    </row>
    <row r="42" spans="1:7" ht="15.75" x14ac:dyDescent="0.25">
      <c r="A42" s="3"/>
      <c r="B42" s="4"/>
      <c r="C42" s="4"/>
      <c r="D42" s="4"/>
      <c r="E42" s="4"/>
      <c r="F42" s="4"/>
      <c r="G42" s="4"/>
    </row>
    <row r="43" spans="1:7" ht="15.75" x14ac:dyDescent="0.25">
      <c r="A43" s="124" t="s">
        <v>24</v>
      </c>
      <c r="B43" s="123" t="s">
        <v>25</v>
      </c>
      <c r="C43" s="123"/>
      <c r="D43" s="123"/>
      <c r="E43" s="123"/>
      <c r="F43" s="123"/>
      <c r="G43" s="123"/>
    </row>
    <row r="44" spans="1:7" ht="15.75" x14ac:dyDescent="0.25">
      <c r="A44" s="124"/>
      <c r="B44" s="46" t="s">
        <v>18</v>
      </c>
      <c r="C44" s="4"/>
      <c r="D44" s="4"/>
      <c r="E44" s="4"/>
      <c r="F44" s="4"/>
      <c r="G44" s="4"/>
    </row>
    <row r="45" spans="1:7" ht="15.75" x14ac:dyDescent="0.25">
      <c r="A45" s="3"/>
      <c r="B45" s="4"/>
      <c r="C45" s="4"/>
      <c r="D45" s="4"/>
      <c r="E45" s="4"/>
      <c r="F45" s="4"/>
      <c r="G45" s="4"/>
    </row>
    <row r="46" spans="1:7" ht="15.75" x14ac:dyDescent="0.25">
      <c r="A46" s="3"/>
      <c r="B46" s="4"/>
      <c r="C46" s="4"/>
      <c r="D46" s="4"/>
      <c r="E46" s="4"/>
      <c r="F46" s="4"/>
      <c r="G46" s="4"/>
    </row>
    <row r="47" spans="1:7" ht="63" x14ac:dyDescent="0.25">
      <c r="A47" s="4"/>
      <c r="B47" s="47" t="s">
        <v>26</v>
      </c>
      <c r="C47" s="47" t="s">
        <v>20</v>
      </c>
      <c r="D47" s="47" t="s">
        <v>21</v>
      </c>
      <c r="E47" s="47" t="s">
        <v>23</v>
      </c>
      <c r="F47" s="4"/>
      <c r="G47" s="4"/>
    </row>
    <row r="48" spans="1:7" ht="16.5" thickBot="1" x14ac:dyDescent="0.3">
      <c r="A48" s="4"/>
      <c r="B48" s="34">
        <v>1</v>
      </c>
      <c r="C48" s="47">
        <v>2</v>
      </c>
      <c r="D48" s="47">
        <v>3</v>
      </c>
      <c r="E48" s="47">
        <v>4</v>
      </c>
      <c r="F48" s="4"/>
      <c r="G48" s="4"/>
    </row>
    <row r="49" spans="1:7" ht="195.75" thickBot="1" x14ac:dyDescent="0.3">
      <c r="A49" s="4"/>
      <c r="B49" s="108" t="s">
        <v>234</v>
      </c>
      <c r="C49" s="47">
        <v>0</v>
      </c>
      <c r="D49" s="47">
        <v>600000</v>
      </c>
      <c r="E49" s="47">
        <f>C49+D49</f>
        <v>600000</v>
      </c>
      <c r="F49" s="4"/>
      <c r="G49" s="4"/>
    </row>
    <row r="50" spans="1:7" ht="15.75" x14ac:dyDescent="0.25">
      <c r="A50" s="4"/>
      <c r="B50" s="10"/>
      <c r="C50" s="47"/>
      <c r="D50" s="47"/>
      <c r="E50" s="47"/>
      <c r="F50" s="4"/>
      <c r="G50" s="4"/>
    </row>
    <row r="51" spans="1:7" ht="15.75" x14ac:dyDescent="0.25">
      <c r="A51" s="4"/>
      <c r="B51" s="10" t="s">
        <v>23</v>
      </c>
      <c r="C51" s="47">
        <f>C49</f>
        <v>0</v>
      </c>
      <c r="D51" s="47">
        <f>SUM(D49:D50)</f>
        <v>600000</v>
      </c>
      <c r="E51" s="47">
        <f>SUM(E49:E50)</f>
        <v>600000</v>
      </c>
      <c r="F51" s="4"/>
      <c r="G51" s="4"/>
    </row>
    <row r="52" spans="1:7" ht="15.75" x14ac:dyDescent="0.25">
      <c r="A52" s="3"/>
      <c r="B52" s="4"/>
      <c r="C52" s="4"/>
      <c r="D52" s="4"/>
      <c r="E52" s="4"/>
      <c r="F52" s="4"/>
      <c r="G52" s="4"/>
    </row>
    <row r="53" spans="1:7" ht="15.75" x14ac:dyDescent="0.25">
      <c r="A53" s="3"/>
      <c r="B53" s="4"/>
      <c r="C53" s="4"/>
      <c r="D53" s="4"/>
      <c r="E53" s="4"/>
      <c r="F53" s="4"/>
      <c r="G53" s="4"/>
    </row>
    <row r="54" spans="1:7" ht="15.75" x14ac:dyDescent="0.25">
      <c r="A54" s="43" t="s">
        <v>27</v>
      </c>
      <c r="B54" s="123" t="s">
        <v>28</v>
      </c>
      <c r="C54" s="123"/>
      <c r="D54" s="123"/>
      <c r="E54" s="123"/>
      <c r="F54" s="123"/>
      <c r="G54" s="123"/>
    </row>
    <row r="55" spans="1:7" ht="15.75" x14ac:dyDescent="0.25">
      <c r="A55" s="3"/>
      <c r="B55" s="4"/>
      <c r="C55" s="4"/>
      <c r="D55" s="4"/>
      <c r="E55" s="4"/>
      <c r="F55" s="4"/>
      <c r="G55" s="4"/>
    </row>
    <row r="56" spans="1:7" ht="15.75" x14ac:dyDescent="0.25">
      <c r="A56" s="3"/>
      <c r="B56" s="4"/>
      <c r="C56" s="4"/>
      <c r="D56" s="4"/>
      <c r="E56" s="4"/>
      <c r="F56" s="4"/>
      <c r="G56" s="4"/>
    </row>
    <row r="57" spans="1:7" ht="31.5" x14ac:dyDescent="0.25">
      <c r="A57" s="47" t="s">
        <v>15</v>
      </c>
      <c r="B57" s="47" t="s">
        <v>29</v>
      </c>
      <c r="C57" s="47" t="s">
        <v>30</v>
      </c>
      <c r="D57" s="47" t="s">
        <v>31</v>
      </c>
      <c r="E57" s="47" t="s">
        <v>20</v>
      </c>
      <c r="F57" s="47" t="s">
        <v>21</v>
      </c>
      <c r="G57" s="47" t="s">
        <v>23</v>
      </c>
    </row>
    <row r="58" spans="1:7" ht="15.75" x14ac:dyDescent="0.25">
      <c r="A58" s="47">
        <v>1</v>
      </c>
      <c r="B58" s="47">
        <v>2</v>
      </c>
      <c r="C58" s="47">
        <v>3</v>
      </c>
      <c r="D58" s="47">
        <v>4</v>
      </c>
      <c r="E58" s="47">
        <v>5</v>
      </c>
      <c r="F58" s="47">
        <v>6</v>
      </c>
      <c r="G58" s="47">
        <v>7</v>
      </c>
    </row>
    <row r="59" spans="1:7" x14ac:dyDescent="0.25">
      <c r="A59" s="52">
        <v>1</v>
      </c>
      <c r="B59" s="53" t="s">
        <v>32</v>
      </c>
      <c r="C59" s="54" t="s">
        <v>51</v>
      </c>
      <c r="D59" s="54" t="s">
        <v>51</v>
      </c>
      <c r="E59" s="55" t="s">
        <v>51</v>
      </c>
      <c r="F59" s="55" t="s">
        <v>51</v>
      </c>
      <c r="G59" s="27" t="s">
        <v>51</v>
      </c>
    </row>
    <row r="60" spans="1:7" ht="38.25" x14ac:dyDescent="0.25">
      <c r="A60" s="56"/>
      <c r="B60" s="109" t="s">
        <v>128</v>
      </c>
      <c r="C60" s="110" t="s">
        <v>94</v>
      </c>
      <c r="D60" s="110" t="s">
        <v>95</v>
      </c>
      <c r="E60" s="58"/>
      <c r="F60" s="58">
        <v>600</v>
      </c>
      <c r="G60" s="58">
        <f>F60</f>
        <v>600</v>
      </c>
    </row>
    <row r="61" spans="1:7" ht="38.25" x14ac:dyDescent="0.25">
      <c r="A61" s="56"/>
      <c r="B61" s="57" t="s">
        <v>235</v>
      </c>
      <c r="C61" s="58" t="s">
        <v>98</v>
      </c>
      <c r="D61" s="111" t="s">
        <v>236</v>
      </c>
      <c r="E61" s="101"/>
      <c r="F61" s="58">
        <v>4</v>
      </c>
      <c r="G61" s="58">
        <f t="shared" ref="G61:G62" si="1">F61</f>
        <v>4</v>
      </c>
    </row>
    <row r="62" spans="1:7" ht="102" x14ac:dyDescent="0.25">
      <c r="A62" s="56"/>
      <c r="B62" s="57" t="s">
        <v>237</v>
      </c>
      <c r="C62" s="58" t="s">
        <v>98</v>
      </c>
      <c r="D62" s="111" t="s">
        <v>236</v>
      </c>
      <c r="E62" s="101"/>
      <c r="F62" s="58">
        <v>208</v>
      </c>
      <c r="G62" s="58">
        <f t="shared" si="1"/>
        <v>208</v>
      </c>
    </row>
    <row r="63" spans="1:7" ht="63.75" x14ac:dyDescent="0.25">
      <c r="A63" s="56"/>
      <c r="B63" s="57" t="s">
        <v>238</v>
      </c>
      <c r="C63" s="58" t="s">
        <v>132</v>
      </c>
      <c r="D63" s="111" t="s">
        <v>239</v>
      </c>
      <c r="E63" s="101"/>
      <c r="F63" s="58">
        <v>2</v>
      </c>
      <c r="G63" s="58">
        <f>E63+F63</f>
        <v>2</v>
      </c>
    </row>
    <row r="64" spans="1:7" x14ac:dyDescent="0.25">
      <c r="A64" s="52">
        <v>2</v>
      </c>
      <c r="B64" s="81" t="s">
        <v>33</v>
      </c>
      <c r="C64" s="82"/>
      <c r="D64" s="24"/>
      <c r="E64" s="82"/>
      <c r="F64" s="82"/>
      <c r="G64" s="83"/>
    </row>
    <row r="65" spans="1:7" ht="63.75" x14ac:dyDescent="0.25">
      <c r="A65" s="85"/>
      <c r="B65" s="57" t="s">
        <v>240</v>
      </c>
      <c r="C65" s="58" t="s">
        <v>98</v>
      </c>
      <c r="D65" s="111" t="s">
        <v>241</v>
      </c>
      <c r="E65" s="59"/>
      <c r="F65" s="87">
        <v>2</v>
      </c>
      <c r="G65" s="112">
        <f>E65+F65</f>
        <v>2</v>
      </c>
    </row>
    <row r="66" spans="1:7" x14ac:dyDescent="0.25">
      <c r="A66" s="80">
        <v>3</v>
      </c>
      <c r="B66" s="88" t="s">
        <v>34</v>
      </c>
      <c r="C66" s="24"/>
      <c r="D66" s="24"/>
      <c r="E66" s="82"/>
      <c r="F66" s="82"/>
      <c r="G66" s="82"/>
    </row>
    <row r="67" spans="1:7" ht="24" x14ac:dyDescent="0.25">
      <c r="A67" s="84"/>
      <c r="B67" s="86" t="s">
        <v>242</v>
      </c>
      <c r="C67" s="93" t="s">
        <v>136</v>
      </c>
      <c r="D67" s="86" t="s">
        <v>77</v>
      </c>
      <c r="E67" s="92"/>
      <c r="F67" s="58">
        <v>300</v>
      </c>
      <c r="G67" s="58">
        <f>E67+F67</f>
        <v>300</v>
      </c>
    </row>
    <row r="68" spans="1:7" x14ac:dyDescent="0.25">
      <c r="A68" s="91">
        <v>4</v>
      </c>
      <c r="B68" s="54" t="s">
        <v>35</v>
      </c>
      <c r="C68" s="54"/>
      <c r="D68" s="54"/>
      <c r="E68" s="62"/>
      <c r="F68" s="62"/>
      <c r="G68" s="58"/>
    </row>
    <row r="69" spans="1:7" ht="36" x14ac:dyDescent="0.25">
      <c r="A69" s="56"/>
      <c r="B69" s="86" t="s">
        <v>243</v>
      </c>
      <c r="C69" s="93" t="s">
        <v>57</v>
      </c>
      <c r="D69" s="93" t="s">
        <v>77</v>
      </c>
      <c r="E69" s="94"/>
      <c r="F69" s="31">
        <v>100</v>
      </c>
      <c r="G69" s="58">
        <f t="shared" ref="G69" si="2">E69+F69</f>
        <v>100</v>
      </c>
    </row>
    <row r="70" spans="1:7" ht="15.75" x14ac:dyDescent="0.25">
      <c r="A70" s="3"/>
      <c r="B70" s="4"/>
      <c r="C70" s="4"/>
      <c r="D70" s="4"/>
      <c r="E70" s="4"/>
      <c r="F70" s="4"/>
      <c r="G70" s="4"/>
    </row>
    <row r="71" spans="1:7" ht="15.75" x14ac:dyDescent="0.25">
      <c r="A71" s="3"/>
      <c r="B71" s="4"/>
      <c r="C71" s="4"/>
      <c r="D71" s="4"/>
      <c r="E71" s="4"/>
      <c r="F71" s="4"/>
      <c r="G71" s="4"/>
    </row>
    <row r="72" spans="1:7" ht="29.25" customHeight="1" x14ac:dyDescent="0.25">
      <c r="A72" s="125" t="s">
        <v>257</v>
      </c>
      <c r="B72" s="125"/>
      <c r="C72" s="125"/>
      <c r="D72" s="46"/>
      <c r="E72" s="4"/>
      <c r="F72" s="4"/>
      <c r="G72" s="4"/>
    </row>
    <row r="73" spans="1:7" ht="15.75" x14ac:dyDescent="0.25">
      <c r="A73" s="125"/>
      <c r="B73" s="125"/>
      <c r="C73" s="125"/>
      <c r="D73" s="12"/>
      <c r="E73" s="11"/>
      <c r="F73" s="130" t="s">
        <v>82</v>
      </c>
      <c r="G73" s="130"/>
    </row>
    <row r="74" spans="1:7" ht="15.75" x14ac:dyDescent="0.25">
      <c r="A74" s="5"/>
      <c r="B74" s="43"/>
      <c r="C74" s="4"/>
      <c r="D74" s="44" t="s">
        <v>36</v>
      </c>
      <c r="E74" s="4"/>
      <c r="F74" s="122" t="s">
        <v>37</v>
      </c>
      <c r="G74" s="122"/>
    </row>
    <row r="75" spans="1:7" ht="15.75" x14ac:dyDescent="0.25">
      <c r="A75" s="123" t="s">
        <v>38</v>
      </c>
      <c r="B75" s="123"/>
      <c r="C75" s="43"/>
      <c r="D75" s="43"/>
      <c r="E75" s="4"/>
      <c r="F75" s="17"/>
      <c r="G75" s="17"/>
    </row>
    <row r="76" spans="1:7" ht="33.75" customHeight="1" x14ac:dyDescent="0.25">
      <c r="A76" s="123" t="s">
        <v>39</v>
      </c>
      <c r="B76" s="123"/>
      <c r="C76" s="43"/>
      <c r="D76" s="12"/>
      <c r="E76" s="11"/>
      <c r="F76" s="130" t="s">
        <v>83</v>
      </c>
      <c r="G76" s="130"/>
    </row>
    <row r="77" spans="1:7" ht="15.75" x14ac:dyDescent="0.25">
      <c r="A77" s="46"/>
      <c r="B77" s="43"/>
      <c r="C77" s="43"/>
      <c r="D77" s="44" t="s">
        <v>36</v>
      </c>
      <c r="E77" s="4"/>
      <c r="F77" s="122" t="s">
        <v>37</v>
      </c>
      <c r="G77" s="122"/>
    </row>
  </sheetData>
  <mergeCells count="41">
    <mergeCell ref="E8:G8"/>
    <mergeCell ref="E1:G1"/>
    <mergeCell ref="E3:G3"/>
    <mergeCell ref="E4:G4"/>
    <mergeCell ref="E5:G5"/>
    <mergeCell ref="E6:F6"/>
    <mergeCell ref="E9:G9"/>
    <mergeCell ref="E10:G10"/>
    <mergeCell ref="A13:G13"/>
    <mergeCell ref="A14:G14"/>
    <mergeCell ref="A17:A18"/>
    <mergeCell ref="C17:C18"/>
    <mergeCell ref="D17:G17"/>
    <mergeCell ref="D18:G18"/>
    <mergeCell ref="A19:A20"/>
    <mergeCell ref="C19:C20"/>
    <mergeCell ref="D19:G19"/>
    <mergeCell ref="D20:G20"/>
    <mergeCell ref="A21:A22"/>
    <mergeCell ref="D21:G21"/>
    <mergeCell ref="D22:G22"/>
    <mergeCell ref="B54:G54"/>
    <mergeCell ref="B23:G23"/>
    <mergeCell ref="B24:G24"/>
    <mergeCell ref="B25:G25"/>
    <mergeCell ref="B26:D26"/>
    <mergeCell ref="B29:G29"/>
    <mergeCell ref="B30:G30"/>
    <mergeCell ref="A33:A34"/>
    <mergeCell ref="B33:G33"/>
    <mergeCell ref="A40:B40"/>
    <mergeCell ref="A43:A44"/>
    <mergeCell ref="B43:G43"/>
    <mergeCell ref="F77:G77"/>
    <mergeCell ref="A72:C72"/>
    <mergeCell ref="A73:C73"/>
    <mergeCell ref="F73:G73"/>
    <mergeCell ref="F74:G74"/>
    <mergeCell ref="A75:B75"/>
    <mergeCell ref="A76:B76"/>
    <mergeCell ref="F76:G76"/>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7"/>
  <sheetViews>
    <sheetView tabSelected="1" zoomScaleNormal="100" workbookViewId="0">
      <selection activeCell="F12" sqref="F12"/>
    </sheetView>
  </sheetViews>
  <sheetFormatPr defaultRowHeight="15" x14ac:dyDescent="0.25"/>
  <cols>
    <col min="2" max="2" width="18.85546875" customWidth="1"/>
    <col min="3" max="3" width="16.7109375" customWidth="1"/>
    <col min="4" max="4" width="18" customWidth="1"/>
    <col min="5" max="5" width="17.28515625" customWidth="1"/>
    <col min="6" max="6" width="20.28515625" customWidth="1"/>
    <col min="7" max="7" width="21.85546875" customWidth="1"/>
  </cols>
  <sheetData>
    <row r="1" spans="1:7" x14ac:dyDescent="0.25">
      <c r="A1" s="4"/>
      <c r="B1" s="4"/>
      <c r="C1" s="4"/>
      <c r="D1" s="4"/>
      <c r="E1" s="131" t="s">
        <v>43</v>
      </c>
      <c r="F1" s="131"/>
      <c r="G1" s="131"/>
    </row>
    <row r="2" spans="1:7" ht="31.5" x14ac:dyDescent="0.25">
      <c r="A2" s="46"/>
      <c r="B2" s="4"/>
      <c r="C2" s="4"/>
      <c r="D2" s="4"/>
      <c r="E2" s="46" t="s">
        <v>0</v>
      </c>
      <c r="F2" s="4"/>
      <c r="G2" s="4"/>
    </row>
    <row r="3" spans="1:7" ht="15.75" x14ac:dyDescent="0.25">
      <c r="A3" s="46"/>
      <c r="B3" s="4"/>
      <c r="C3" s="4"/>
      <c r="D3" s="4"/>
      <c r="E3" s="135" t="s">
        <v>84</v>
      </c>
      <c r="F3" s="135"/>
      <c r="G3" s="135"/>
    </row>
    <row r="4" spans="1:7" ht="33.75" customHeight="1" x14ac:dyDescent="0.25">
      <c r="A4" s="46"/>
      <c r="B4" s="46"/>
      <c r="C4" s="4"/>
      <c r="D4" s="4"/>
      <c r="E4" s="136" t="s">
        <v>60</v>
      </c>
      <c r="F4" s="136"/>
      <c r="G4" s="136"/>
    </row>
    <row r="5" spans="1:7" ht="15.75" x14ac:dyDescent="0.25">
      <c r="A5" s="46"/>
      <c r="B5" s="4"/>
      <c r="C5" s="4"/>
      <c r="D5" s="4"/>
      <c r="E5" s="122" t="s">
        <v>1</v>
      </c>
      <c r="F5" s="122"/>
      <c r="G5" s="122"/>
    </row>
    <row r="6" spans="1:7" ht="15.75" customHeight="1" x14ac:dyDescent="0.25">
      <c r="A6" s="46"/>
      <c r="B6" s="4"/>
      <c r="C6" s="4"/>
      <c r="D6" s="4"/>
      <c r="E6" s="132" t="s">
        <v>258</v>
      </c>
      <c r="F6" s="132"/>
      <c r="G6" s="16"/>
    </row>
    <row r="7" spans="1:7" ht="15.75" x14ac:dyDescent="0.25">
      <c r="A7" s="46"/>
      <c r="B7" s="4"/>
      <c r="C7" s="4"/>
      <c r="D7" s="4"/>
      <c r="E7" s="48" t="s">
        <v>2</v>
      </c>
      <c r="F7" s="4"/>
      <c r="G7" s="4"/>
    </row>
    <row r="8" spans="1:7" ht="39" customHeight="1" x14ac:dyDescent="0.25">
      <c r="A8" s="46"/>
      <c r="B8" s="46"/>
      <c r="C8" s="4"/>
      <c r="D8" s="4"/>
      <c r="E8" s="136" t="s">
        <v>61</v>
      </c>
      <c r="F8" s="136"/>
      <c r="G8" s="136"/>
    </row>
    <row r="9" spans="1:7" ht="15.75" x14ac:dyDescent="0.25">
      <c r="A9" s="46"/>
      <c r="B9" s="4"/>
      <c r="C9" s="4"/>
      <c r="D9" s="4"/>
      <c r="E9" s="122" t="s">
        <v>3</v>
      </c>
      <c r="F9" s="122"/>
      <c r="G9" s="122"/>
    </row>
    <row r="10" spans="1:7" ht="15.75" x14ac:dyDescent="0.25">
      <c r="A10" s="46"/>
      <c r="B10" s="4"/>
      <c r="C10" s="4"/>
      <c r="D10" s="4"/>
      <c r="E10" s="123" t="s">
        <v>259</v>
      </c>
      <c r="F10" s="123"/>
      <c r="G10" s="123"/>
    </row>
    <row r="11" spans="1:7" x14ac:dyDescent="0.25">
      <c r="A11" s="4"/>
      <c r="B11" s="4"/>
      <c r="C11" s="4"/>
      <c r="D11" s="4"/>
      <c r="E11" s="4"/>
      <c r="F11" s="4"/>
      <c r="G11" s="4"/>
    </row>
    <row r="12" spans="1:7" x14ac:dyDescent="0.25">
      <c r="A12" s="4"/>
      <c r="B12" s="4"/>
      <c r="C12" s="4"/>
      <c r="D12" s="4"/>
      <c r="E12" s="4"/>
      <c r="F12" s="4"/>
      <c r="G12" s="4"/>
    </row>
    <row r="13" spans="1:7" ht="15.75" x14ac:dyDescent="0.25">
      <c r="A13" s="119" t="s">
        <v>4</v>
      </c>
      <c r="B13" s="119"/>
      <c r="C13" s="119"/>
      <c r="D13" s="119"/>
      <c r="E13" s="119"/>
      <c r="F13" s="119"/>
      <c r="G13" s="119"/>
    </row>
    <row r="14" spans="1:7" ht="15.75" x14ac:dyDescent="0.25">
      <c r="A14" s="119" t="s">
        <v>44</v>
      </c>
      <c r="B14" s="119"/>
      <c r="C14" s="119"/>
      <c r="D14" s="119"/>
      <c r="E14" s="119"/>
      <c r="F14" s="119"/>
      <c r="G14" s="119"/>
    </row>
    <row r="15" spans="1:7" x14ac:dyDescent="0.25">
      <c r="A15" s="4"/>
      <c r="B15" s="4"/>
      <c r="C15" s="4"/>
      <c r="D15" s="4"/>
      <c r="E15" s="4"/>
      <c r="F15" s="4"/>
      <c r="G15" s="4"/>
    </row>
    <row r="16" spans="1:7" x14ac:dyDescent="0.25">
      <c r="A16" s="4"/>
      <c r="B16" s="4"/>
      <c r="C16" s="4"/>
      <c r="D16" s="4"/>
      <c r="E16" s="4"/>
      <c r="F16" s="4"/>
      <c r="G16" s="4"/>
    </row>
    <row r="17" spans="1:7" ht="30" customHeight="1" x14ac:dyDescent="0.25">
      <c r="A17" s="124" t="s">
        <v>5</v>
      </c>
      <c r="B17" s="45">
        <v>1216013</v>
      </c>
      <c r="C17" s="124"/>
      <c r="D17" s="121" t="s">
        <v>60</v>
      </c>
      <c r="E17" s="121"/>
      <c r="F17" s="121"/>
      <c r="G17" s="121"/>
    </row>
    <row r="18" spans="1:7" x14ac:dyDescent="0.25">
      <c r="A18" s="124"/>
      <c r="B18" s="44" t="s">
        <v>6</v>
      </c>
      <c r="C18" s="124"/>
      <c r="D18" s="120" t="s">
        <v>41</v>
      </c>
      <c r="E18" s="120"/>
      <c r="F18" s="120"/>
      <c r="G18" s="120"/>
    </row>
    <row r="19" spans="1:7" ht="31.5" customHeight="1" x14ac:dyDescent="0.25">
      <c r="A19" s="124" t="s">
        <v>7</v>
      </c>
      <c r="B19" s="45">
        <f>B17</f>
        <v>1216013</v>
      </c>
      <c r="C19" s="124"/>
      <c r="D19" s="121" t="s">
        <v>60</v>
      </c>
      <c r="E19" s="121"/>
      <c r="F19" s="121"/>
      <c r="G19" s="121"/>
    </row>
    <row r="20" spans="1:7" x14ac:dyDescent="0.25">
      <c r="A20" s="124"/>
      <c r="B20" s="44" t="s">
        <v>6</v>
      </c>
      <c r="C20" s="124"/>
      <c r="D20" s="122" t="s">
        <v>40</v>
      </c>
      <c r="E20" s="122"/>
      <c r="F20" s="122"/>
      <c r="G20" s="122"/>
    </row>
    <row r="21" spans="1:7" ht="15.75" x14ac:dyDescent="0.25">
      <c r="A21" s="124" t="s">
        <v>8</v>
      </c>
      <c r="B21" s="45">
        <f>B19</f>
        <v>1216013</v>
      </c>
      <c r="C21" s="49" t="s">
        <v>228</v>
      </c>
      <c r="D21" s="133" t="s">
        <v>244</v>
      </c>
      <c r="E21" s="133"/>
      <c r="F21" s="133"/>
      <c r="G21" s="133"/>
    </row>
    <row r="22" spans="1:7" x14ac:dyDescent="0.25">
      <c r="A22" s="124"/>
      <c r="B22" s="8" t="s">
        <v>6</v>
      </c>
      <c r="C22" s="8" t="s">
        <v>9</v>
      </c>
      <c r="D22" s="120" t="s">
        <v>42</v>
      </c>
      <c r="E22" s="120"/>
      <c r="F22" s="120"/>
      <c r="G22" s="120"/>
    </row>
    <row r="23" spans="1:7" ht="39" customHeight="1" x14ac:dyDescent="0.25">
      <c r="A23" s="43" t="s">
        <v>10</v>
      </c>
      <c r="B23" s="123" t="s">
        <v>245</v>
      </c>
      <c r="C23" s="123"/>
      <c r="D23" s="123"/>
      <c r="E23" s="123"/>
      <c r="F23" s="123"/>
      <c r="G23" s="123"/>
    </row>
    <row r="24" spans="1:7" ht="408" customHeight="1" x14ac:dyDescent="0.25">
      <c r="A24" s="43" t="s">
        <v>11</v>
      </c>
      <c r="B24" s="134" t="s">
        <v>126</v>
      </c>
      <c r="C24" s="134"/>
      <c r="D24" s="134"/>
      <c r="E24" s="134"/>
      <c r="F24" s="134"/>
      <c r="G24" s="134"/>
    </row>
    <row r="25" spans="1:7" ht="37.5" customHeight="1" x14ac:dyDescent="0.25">
      <c r="A25" s="43" t="s">
        <v>12</v>
      </c>
      <c r="B25" s="123" t="s">
        <v>246</v>
      </c>
      <c r="C25" s="123"/>
      <c r="D25" s="123"/>
      <c r="E25" s="123"/>
      <c r="F25" s="123"/>
      <c r="G25" s="123"/>
    </row>
    <row r="26" spans="1:7" ht="15.75" x14ac:dyDescent="0.25">
      <c r="A26" s="43" t="s">
        <v>13</v>
      </c>
      <c r="B26" s="125" t="s">
        <v>14</v>
      </c>
      <c r="C26" s="125"/>
      <c r="D26" s="125"/>
      <c r="E26" s="4"/>
      <c r="F26" s="4"/>
      <c r="G26" s="4"/>
    </row>
    <row r="27" spans="1:7" ht="15.75" x14ac:dyDescent="0.25">
      <c r="A27" s="3"/>
      <c r="B27" s="4"/>
      <c r="C27" s="4"/>
      <c r="D27" s="4"/>
      <c r="E27" s="4"/>
      <c r="F27" s="4"/>
      <c r="G27" s="4"/>
    </row>
    <row r="28" spans="1:7" ht="15.75" x14ac:dyDescent="0.25">
      <c r="A28" s="3"/>
      <c r="B28" s="4"/>
      <c r="C28" s="4"/>
      <c r="D28" s="4"/>
      <c r="E28" s="4"/>
      <c r="F28" s="4"/>
      <c r="G28" s="4"/>
    </row>
    <row r="29" spans="1:7" ht="15.75" x14ac:dyDescent="0.25">
      <c r="A29" s="47" t="s">
        <v>15</v>
      </c>
      <c r="B29" s="126" t="s">
        <v>16</v>
      </c>
      <c r="C29" s="126"/>
      <c r="D29" s="126"/>
      <c r="E29" s="126"/>
      <c r="F29" s="126"/>
      <c r="G29" s="126"/>
    </row>
    <row r="30" spans="1:7" ht="15.75" x14ac:dyDescent="0.25">
      <c r="A30" s="47">
        <v>1</v>
      </c>
      <c r="B30" s="127" t="s">
        <v>247</v>
      </c>
      <c r="C30" s="128"/>
      <c r="D30" s="128"/>
      <c r="E30" s="128"/>
      <c r="F30" s="128"/>
      <c r="G30" s="129"/>
    </row>
    <row r="31" spans="1:7" ht="15.75" x14ac:dyDescent="0.25">
      <c r="A31" s="3"/>
      <c r="B31" s="4"/>
      <c r="C31" s="4"/>
      <c r="D31" s="4"/>
      <c r="E31" s="4"/>
      <c r="F31" s="4"/>
      <c r="G31" s="4"/>
    </row>
    <row r="32" spans="1:7" ht="15.75" x14ac:dyDescent="0.25">
      <c r="A32" s="3"/>
      <c r="B32" s="4"/>
      <c r="C32" s="4"/>
      <c r="D32" s="4"/>
      <c r="E32" s="4"/>
      <c r="F32" s="4"/>
      <c r="G32" s="4"/>
    </row>
    <row r="33" spans="1:7" ht="15.75" x14ac:dyDescent="0.25">
      <c r="A33" s="124" t="s">
        <v>17</v>
      </c>
      <c r="B33" s="123" t="s">
        <v>90</v>
      </c>
      <c r="C33" s="123"/>
      <c r="D33" s="123"/>
      <c r="E33" s="123"/>
      <c r="F33" s="123"/>
      <c r="G33" s="123"/>
    </row>
    <row r="34" spans="1:7" ht="15.75" x14ac:dyDescent="0.25">
      <c r="A34" s="124"/>
      <c r="B34" s="46" t="s">
        <v>18</v>
      </c>
      <c r="C34" s="4"/>
      <c r="D34" s="4"/>
      <c r="E34" s="4"/>
      <c r="F34" s="4"/>
      <c r="G34" s="4"/>
    </row>
    <row r="35" spans="1:7" ht="15.75" x14ac:dyDescent="0.25">
      <c r="A35" s="3"/>
      <c r="B35" s="4"/>
      <c r="C35" s="4"/>
      <c r="D35" s="4"/>
      <c r="E35" s="4"/>
      <c r="F35" s="4"/>
      <c r="G35" s="4"/>
    </row>
    <row r="36" spans="1:7" ht="63" x14ac:dyDescent="0.25">
      <c r="A36" s="47" t="s">
        <v>15</v>
      </c>
      <c r="B36" s="47" t="s">
        <v>19</v>
      </c>
      <c r="C36" s="47" t="s">
        <v>20</v>
      </c>
      <c r="D36" s="47" t="s">
        <v>21</v>
      </c>
      <c r="E36" s="47" t="s">
        <v>22</v>
      </c>
      <c r="F36" s="47" t="s">
        <v>23</v>
      </c>
      <c r="G36" s="4"/>
    </row>
    <row r="37" spans="1:7" ht="15.75" x14ac:dyDescent="0.25">
      <c r="A37" s="47">
        <v>1</v>
      </c>
      <c r="B37" s="47">
        <v>2</v>
      </c>
      <c r="C37" s="47">
        <v>3</v>
      </c>
      <c r="D37" s="47">
        <v>4</v>
      </c>
      <c r="E37" s="47">
        <v>5</v>
      </c>
      <c r="F37" s="47">
        <v>6</v>
      </c>
      <c r="G37" s="4"/>
    </row>
    <row r="38" spans="1:7" ht="51" x14ac:dyDescent="0.25">
      <c r="A38" s="47"/>
      <c r="B38" s="50" t="s">
        <v>248</v>
      </c>
      <c r="C38" s="47">
        <v>0</v>
      </c>
      <c r="D38" s="47">
        <v>1450000</v>
      </c>
      <c r="E38" s="47"/>
      <c r="F38" s="47">
        <f>E38+D38+C38</f>
        <v>1450000</v>
      </c>
      <c r="G38" s="4"/>
    </row>
    <row r="39" spans="1:7" ht="15.75" x14ac:dyDescent="0.25">
      <c r="A39" s="47"/>
      <c r="B39" s="47"/>
      <c r="C39" s="47"/>
      <c r="D39" s="47"/>
      <c r="E39" s="47"/>
      <c r="F39" s="47"/>
      <c r="G39" s="4"/>
    </row>
    <row r="40" spans="1:7" ht="15.75" x14ac:dyDescent="0.25">
      <c r="A40" s="126" t="s">
        <v>23</v>
      </c>
      <c r="B40" s="126"/>
      <c r="C40" s="47">
        <f>C39+C38</f>
        <v>0</v>
      </c>
      <c r="D40" s="47">
        <f t="shared" ref="D40:E40" si="0">D39+D38</f>
        <v>1450000</v>
      </c>
      <c r="E40" s="47">
        <f t="shared" si="0"/>
        <v>0</v>
      </c>
      <c r="F40" s="47">
        <f>F39+F38</f>
        <v>1450000</v>
      </c>
      <c r="G40" s="4"/>
    </row>
    <row r="41" spans="1:7" ht="15.75" x14ac:dyDescent="0.25">
      <c r="A41" s="3"/>
      <c r="B41" s="4"/>
      <c r="C41" s="4"/>
      <c r="D41" s="4"/>
      <c r="E41" s="4"/>
      <c r="F41" s="4"/>
      <c r="G41" s="4"/>
    </row>
    <row r="42" spans="1:7" ht="15.75" x14ac:dyDescent="0.25">
      <c r="A42" s="3"/>
      <c r="B42" s="4"/>
      <c r="C42" s="4"/>
      <c r="D42" s="4"/>
      <c r="E42" s="4"/>
      <c r="F42" s="4"/>
      <c r="G42" s="4"/>
    </row>
    <row r="43" spans="1:7" ht="15.75" x14ac:dyDescent="0.25">
      <c r="A43" s="124" t="s">
        <v>24</v>
      </c>
      <c r="B43" s="123" t="s">
        <v>25</v>
      </c>
      <c r="C43" s="123"/>
      <c r="D43" s="123"/>
      <c r="E43" s="123"/>
      <c r="F43" s="123"/>
      <c r="G43" s="123"/>
    </row>
    <row r="44" spans="1:7" ht="15.75" x14ac:dyDescent="0.25">
      <c r="A44" s="124"/>
      <c r="B44" s="46" t="s">
        <v>18</v>
      </c>
      <c r="C44" s="4"/>
      <c r="D44" s="4"/>
      <c r="E44" s="4"/>
      <c r="F44" s="4"/>
      <c r="G44" s="4"/>
    </row>
    <row r="45" spans="1:7" ht="15.75" x14ac:dyDescent="0.25">
      <c r="A45" s="3"/>
      <c r="B45" s="4"/>
      <c r="C45" s="4"/>
      <c r="D45" s="4"/>
      <c r="E45" s="4"/>
      <c r="F45" s="4"/>
      <c r="G45" s="4"/>
    </row>
    <row r="46" spans="1:7" ht="15.75" x14ac:dyDescent="0.25">
      <c r="A46" s="3"/>
      <c r="B46" s="4"/>
      <c r="C46" s="4"/>
      <c r="D46" s="4"/>
      <c r="E46" s="4"/>
      <c r="F46" s="4"/>
      <c r="G46" s="4"/>
    </row>
    <row r="47" spans="1:7" ht="63" x14ac:dyDescent="0.25">
      <c r="A47" s="4"/>
      <c r="B47" s="47" t="s">
        <v>26</v>
      </c>
      <c r="C47" s="47" t="s">
        <v>20</v>
      </c>
      <c r="D47" s="47" t="s">
        <v>21</v>
      </c>
      <c r="E47" s="47" t="s">
        <v>23</v>
      </c>
      <c r="F47" s="4"/>
      <c r="G47" s="4"/>
    </row>
    <row r="48" spans="1:7" ht="15.75" x14ac:dyDescent="0.25">
      <c r="A48" s="4"/>
      <c r="B48" s="34">
        <v>1</v>
      </c>
      <c r="C48" s="47">
        <v>2</v>
      </c>
      <c r="D48" s="47">
        <v>3</v>
      </c>
      <c r="E48" s="47">
        <v>4</v>
      </c>
      <c r="F48" s="4"/>
      <c r="G48" s="4"/>
    </row>
    <row r="49" spans="1:7" ht="89.25" x14ac:dyDescent="0.25">
      <c r="A49" s="4"/>
      <c r="B49" s="51" t="s">
        <v>249</v>
      </c>
      <c r="C49" s="47">
        <v>0</v>
      </c>
      <c r="D49" s="47">
        <v>1450000</v>
      </c>
      <c r="E49" s="47">
        <f>C49+D49</f>
        <v>1450000</v>
      </c>
      <c r="F49" s="4"/>
      <c r="G49" s="4"/>
    </row>
    <row r="50" spans="1:7" ht="15.75" x14ac:dyDescent="0.25">
      <c r="A50" s="4"/>
      <c r="B50" s="10"/>
      <c r="C50" s="47"/>
      <c r="D50" s="47"/>
      <c r="E50" s="47"/>
      <c r="F50" s="4"/>
      <c r="G50" s="4"/>
    </row>
    <row r="51" spans="1:7" ht="15.75" x14ac:dyDescent="0.25">
      <c r="A51" s="4"/>
      <c r="B51" s="10" t="s">
        <v>23</v>
      </c>
      <c r="C51" s="47">
        <f>C49</f>
        <v>0</v>
      </c>
      <c r="D51" s="47">
        <f>SUM(D49:D50)</f>
        <v>1450000</v>
      </c>
      <c r="E51" s="47">
        <f>SUM(E49:E50)</f>
        <v>1450000</v>
      </c>
      <c r="F51" s="4"/>
      <c r="G51" s="4"/>
    </row>
    <row r="52" spans="1:7" ht="15.75" x14ac:dyDescent="0.25">
      <c r="A52" s="3"/>
      <c r="B52" s="4"/>
      <c r="C52" s="4"/>
      <c r="D52" s="4"/>
      <c r="E52" s="4"/>
      <c r="F52" s="4"/>
      <c r="G52" s="4"/>
    </row>
    <row r="53" spans="1:7" ht="15.75" x14ac:dyDescent="0.25">
      <c r="A53" s="3"/>
      <c r="B53" s="4"/>
      <c r="C53" s="4"/>
      <c r="D53" s="4"/>
      <c r="E53" s="4"/>
      <c r="F53" s="4"/>
      <c r="G53" s="4"/>
    </row>
    <row r="54" spans="1:7" ht="15.75" x14ac:dyDescent="0.25">
      <c r="A54" s="43" t="s">
        <v>27</v>
      </c>
      <c r="B54" s="123" t="s">
        <v>28</v>
      </c>
      <c r="C54" s="123"/>
      <c r="D54" s="123"/>
      <c r="E54" s="123"/>
      <c r="F54" s="123"/>
      <c r="G54" s="123"/>
    </row>
    <row r="55" spans="1:7" ht="15.75" x14ac:dyDescent="0.25">
      <c r="A55" s="3"/>
      <c r="B55" s="4"/>
      <c r="C55" s="4"/>
      <c r="D55" s="4"/>
      <c r="E55" s="4"/>
      <c r="F55" s="4"/>
      <c r="G55" s="4"/>
    </row>
    <row r="56" spans="1:7" ht="15.75" x14ac:dyDescent="0.25">
      <c r="A56" s="3"/>
      <c r="B56" s="4"/>
      <c r="C56" s="4"/>
      <c r="D56" s="4"/>
      <c r="E56" s="4"/>
      <c r="F56" s="4"/>
      <c r="G56" s="4"/>
    </row>
    <row r="57" spans="1:7" ht="31.5" x14ac:dyDescent="0.25">
      <c r="A57" s="47" t="s">
        <v>15</v>
      </c>
      <c r="B57" s="47" t="s">
        <v>29</v>
      </c>
      <c r="C57" s="47" t="s">
        <v>30</v>
      </c>
      <c r="D57" s="47" t="s">
        <v>31</v>
      </c>
      <c r="E57" s="47" t="s">
        <v>20</v>
      </c>
      <c r="F57" s="47" t="s">
        <v>21</v>
      </c>
      <c r="G57" s="47" t="s">
        <v>23</v>
      </c>
    </row>
    <row r="58" spans="1:7" ht="15.75" x14ac:dyDescent="0.25">
      <c r="A58" s="47">
        <v>1</v>
      </c>
      <c r="B58" s="47">
        <v>2</v>
      </c>
      <c r="C58" s="47">
        <v>3</v>
      </c>
      <c r="D58" s="47">
        <v>4</v>
      </c>
      <c r="E58" s="47">
        <v>5</v>
      </c>
      <c r="F58" s="47">
        <v>6</v>
      </c>
      <c r="G58" s="47">
        <v>7</v>
      </c>
    </row>
    <row r="59" spans="1:7" x14ac:dyDescent="0.25">
      <c r="A59" s="52">
        <v>1</v>
      </c>
      <c r="B59" s="53" t="s">
        <v>32</v>
      </c>
      <c r="C59" s="54" t="s">
        <v>51</v>
      </c>
      <c r="D59" s="54" t="s">
        <v>51</v>
      </c>
      <c r="E59" s="55" t="s">
        <v>51</v>
      </c>
      <c r="F59" s="55" t="s">
        <v>51</v>
      </c>
      <c r="G59" s="27" t="s">
        <v>51</v>
      </c>
    </row>
    <row r="60" spans="1:7" ht="42" customHeight="1" x14ac:dyDescent="0.25">
      <c r="A60" s="56"/>
      <c r="B60" s="109" t="s">
        <v>128</v>
      </c>
      <c r="C60" s="110" t="s">
        <v>94</v>
      </c>
      <c r="D60" s="110" t="s">
        <v>95</v>
      </c>
      <c r="E60" s="58"/>
      <c r="F60" s="58">
        <v>1450</v>
      </c>
      <c r="G60" s="58">
        <f>F60</f>
        <v>1450</v>
      </c>
    </row>
    <row r="61" spans="1:7" ht="35.25" customHeight="1" x14ac:dyDescent="0.25">
      <c r="A61" s="56"/>
      <c r="B61" s="57" t="s">
        <v>250</v>
      </c>
      <c r="C61" s="58" t="s">
        <v>132</v>
      </c>
      <c r="D61" s="111" t="s">
        <v>195</v>
      </c>
      <c r="E61" s="101"/>
      <c r="F61" s="58">
        <v>1</v>
      </c>
      <c r="G61" s="58">
        <f>F61</f>
        <v>1</v>
      </c>
    </row>
    <row r="62" spans="1:7" ht="61.5" customHeight="1" x14ac:dyDescent="0.25">
      <c r="A62" s="56"/>
      <c r="B62" s="57" t="s">
        <v>251</v>
      </c>
      <c r="C62" s="58" t="s">
        <v>252</v>
      </c>
      <c r="D62" s="111" t="s">
        <v>195</v>
      </c>
      <c r="E62" s="101"/>
      <c r="F62" s="58">
        <v>1479</v>
      </c>
      <c r="G62" s="58">
        <f>E62+F62</f>
        <v>1479</v>
      </c>
    </row>
    <row r="63" spans="1:7" x14ac:dyDescent="0.25">
      <c r="A63" s="52">
        <v>2</v>
      </c>
      <c r="B63" s="81" t="s">
        <v>33</v>
      </c>
      <c r="C63" s="82"/>
      <c r="D63" s="24"/>
      <c r="E63" s="82"/>
      <c r="F63" s="82"/>
      <c r="G63" s="83"/>
    </row>
    <row r="64" spans="1:7" ht="38.25" x14ac:dyDescent="0.25">
      <c r="A64" s="84"/>
      <c r="B64" s="57" t="s">
        <v>253</v>
      </c>
      <c r="C64" s="58" t="s">
        <v>252</v>
      </c>
      <c r="D64" s="111" t="s">
        <v>197</v>
      </c>
      <c r="E64" s="100"/>
      <c r="F64" s="30">
        <v>1</v>
      </c>
      <c r="G64" s="107">
        <f>E64+F64</f>
        <v>1</v>
      </c>
    </row>
    <row r="65" spans="1:7" ht="51" x14ac:dyDescent="0.25">
      <c r="A65" s="85"/>
      <c r="B65" s="57" t="s">
        <v>254</v>
      </c>
      <c r="C65" s="58" t="s">
        <v>252</v>
      </c>
      <c r="D65" s="111" t="s">
        <v>241</v>
      </c>
      <c r="E65" s="103"/>
      <c r="F65" s="106">
        <v>740</v>
      </c>
      <c r="G65" s="107">
        <f>E65+F65</f>
        <v>740</v>
      </c>
    </row>
    <row r="66" spans="1:7" x14ac:dyDescent="0.25">
      <c r="A66" s="80">
        <v>3</v>
      </c>
      <c r="B66" s="88" t="s">
        <v>34</v>
      </c>
      <c r="C66" s="24"/>
      <c r="D66" s="24"/>
      <c r="E66" s="82"/>
      <c r="F66" s="82"/>
      <c r="G66" s="62"/>
    </row>
    <row r="67" spans="1:7" ht="51" x14ac:dyDescent="0.25">
      <c r="A67" s="84"/>
      <c r="B67" s="57" t="s">
        <v>255</v>
      </c>
      <c r="C67" s="58" t="s">
        <v>81</v>
      </c>
      <c r="D67" s="111" t="s">
        <v>77</v>
      </c>
      <c r="E67" s="113"/>
      <c r="F67" s="58">
        <v>1959.46</v>
      </c>
      <c r="G67" s="58">
        <f>E67+F67</f>
        <v>1959.46</v>
      </c>
    </row>
    <row r="68" spans="1:7" x14ac:dyDescent="0.25">
      <c r="A68" s="91">
        <v>4</v>
      </c>
      <c r="B68" s="24" t="s">
        <v>35</v>
      </c>
      <c r="C68" s="24"/>
      <c r="D68" s="24"/>
      <c r="E68" s="62"/>
      <c r="F68" s="62"/>
      <c r="G68" s="62"/>
    </row>
    <row r="69" spans="1:7" ht="136.5" customHeight="1" x14ac:dyDescent="0.25">
      <c r="A69" s="56"/>
      <c r="B69" s="57" t="s">
        <v>256</v>
      </c>
      <c r="C69" s="93" t="s">
        <v>57</v>
      </c>
      <c r="D69" s="86"/>
      <c r="E69" s="94"/>
      <c r="F69" s="31">
        <v>100</v>
      </c>
      <c r="G69" s="28">
        <f>E69+F69</f>
        <v>100</v>
      </c>
    </row>
    <row r="70" spans="1:7" ht="15.75" x14ac:dyDescent="0.25">
      <c r="A70" s="3"/>
      <c r="B70" s="4"/>
      <c r="C70" s="4"/>
      <c r="D70" s="4"/>
      <c r="E70" s="4"/>
      <c r="F70" s="4"/>
      <c r="G70" s="4"/>
    </row>
    <row r="71" spans="1:7" ht="15.75" x14ac:dyDescent="0.25">
      <c r="A71" s="3"/>
      <c r="B71" s="4"/>
      <c r="C71" s="4"/>
      <c r="D71" s="4"/>
      <c r="E71" s="4"/>
      <c r="F71" s="4"/>
      <c r="G71" s="4"/>
    </row>
    <row r="72" spans="1:7" ht="30.75" customHeight="1" x14ac:dyDescent="0.25">
      <c r="A72" s="125" t="s">
        <v>257</v>
      </c>
      <c r="B72" s="125"/>
      <c r="C72" s="125"/>
      <c r="D72" s="46"/>
      <c r="E72" s="4"/>
      <c r="F72" s="4"/>
      <c r="G72" s="4"/>
    </row>
    <row r="73" spans="1:7" ht="15.75" x14ac:dyDescent="0.25">
      <c r="A73" s="125"/>
      <c r="B73" s="125"/>
      <c r="C73" s="125"/>
      <c r="D73" s="12"/>
      <c r="E73" s="11"/>
      <c r="F73" s="130" t="s">
        <v>82</v>
      </c>
      <c r="G73" s="130"/>
    </row>
    <row r="74" spans="1:7" ht="15.75" x14ac:dyDescent="0.25">
      <c r="A74" s="5"/>
      <c r="B74" s="43"/>
      <c r="C74" s="4"/>
      <c r="D74" s="44" t="s">
        <v>36</v>
      </c>
      <c r="E74" s="4"/>
      <c r="F74" s="122" t="s">
        <v>37</v>
      </c>
      <c r="G74" s="122"/>
    </row>
    <row r="75" spans="1:7" ht="15.75" x14ac:dyDescent="0.25">
      <c r="A75" s="123" t="s">
        <v>38</v>
      </c>
      <c r="B75" s="123"/>
      <c r="C75" s="43"/>
      <c r="D75" s="43"/>
      <c r="E75" s="4"/>
      <c r="F75" s="17"/>
      <c r="G75" s="17"/>
    </row>
    <row r="76" spans="1:7" ht="15.75" x14ac:dyDescent="0.25">
      <c r="A76" s="123" t="s">
        <v>39</v>
      </c>
      <c r="B76" s="123"/>
      <c r="C76" s="43"/>
      <c r="D76" s="12"/>
      <c r="E76" s="11"/>
      <c r="F76" s="130" t="s">
        <v>83</v>
      </c>
      <c r="G76" s="130"/>
    </row>
    <row r="77" spans="1:7" ht="15.75" x14ac:dyDescent="0.25">
      <c r="A77" s="46"/>
      <c r="B77" s="43"/>
      <c r="C77" s="43"/>
      <c r="D77" s="44" t="s">
        <v>36</v>
      </c>
      <c r="E77" s="4"/>
      <c r="F77" s="122" t="s">
        <v>37</v>
      </c>
      <c r="G77" s="122"/>
    </row>
  </sheetData>
  <mergeCells count="41">
    <mergeCell ref="E8:G8"/>
    <mergeCell ref="E1:G1"/>
    <mergeCell ref="E3:G3"/>
    <mergeCell ref="E4:G4"/>
    <mergeCell ref="E5:G5"/>
    <mergeCell ref="E6:F6"/>
    <mergeCell ref="E9:G9"/>
    <mergeCell ref="E10:G10"/>
    <mergeCell ref="A13:G13"/>
    <mergeCell ref="A14:G14"/>
    <mergeCell ref="A17:A18"/>
    <mergeCell ref="C17:C18"/>
    <mergeCell ref="D17:G17"/>
    <mergeCell ref="D18:G18"/>
    <mergeCell ref="A19:A20"/>
    <mergeCell ref="C19:C20"/>
    <mergeCell ref="D19:G19"/>
    <mergeCell ref="D20:G20"/>
    <mergeCell ref="A21:A22"/>
    <mergeCell ref="D21:G21"/>
    <mergeCell ref="D22:G22"/>
    <mergeCell ref="B54:G54"/>
    <mergeCell ref="B23:G23"/>
    <mergeCell ref="B24:G24"/>
    <mergeCell ref="B25:G25"/>
    <mergeCell ref="B26:D26"/>
    <mergeCell ref="B29:G29"/>
    <mergeCell ref="B30:G30"/>
    <mergeCell ref="A33:A34"/>
    <mergeCell ref="B33:G33"/>
    <mergeCell ref="A40:B40"/>
    <mergeCell ref="A43:A44"/>
    <mergeCell ref="B43:G43"/>
    <mergeCell ref="F77:G77"/>
    <mergeCell ref="A72:C72"/>
    <mergeCell ref="A73:C73"/>
    <mergeCell ref="F73:G73"/>
    <mergeCell ref="F74:G74"/>
    <mergeCell ref="A75:B75"/>
    <mergeCell ref="A76:B76"/>
    <mergeCell ref="F76:G76"/>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7</vt:i4>
      </vt:variant>
    </vt:vector>
  </HeadingPairs>
  <TitlesOfParts>
    <vt:vector size="7" baseType="lpstr">
      <vt:lpstr>1210160</vt:lpstr>
      <vt:lpstr>1217670</vt:lpstr>
      <vt:lpstr>1213210</vt:lpstr>
      <vt:lpstr>1218340</vt:lpstr>
      <vt:lpstr>1216030</vt:lpstr>
      <vt:lpstr>1216011</vt:lpstr>
      <vt:lpstr>1216013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Токарев Евгений Васильевич</dc:creator>
  <cp:lastModifiedBy>Пользователь Windows</cp:lastModifiedBy>
  <cp:lastPrinted>2019-01-24T12:52:02Z</cp:lastPrinted>
  <dcterms:created xsi:type="dcterms:W3CDTF">2018-12-28T08:43:53Z</dcterms:created>
  <dcterms:modified xsi:type="dcterms:W3CDTF">2019-02-27T06:44:04Z</dcterms:modified>
</cp:coreProperties>
</file>