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017370" sheetId="2" r:id="rId1"/>
  </sheets>
  <definedNames>
    <definedName name="_xlnm.Print_Area" localSheetId="0">КПК1017370!$A$1:$BM$111</definedName>
  </definedNames>
  <calcPr calcId="125725" refMode="R1C1"/>
</workbook>
</file>

<file path=xl/calcChain.xml><?xml version="1.0" encoding="utf-8"?>
<calcChain xmlns="http://schemas.openxmlformats.org/spreadsheetml/2006/main">
  <c r="BE95" i="2"/>
  <c r="BE96"/>
  <c r="AW96"/>
  <c r="BE88"/>
  <c r="BE89"/>
  <c r="AK59" l="1"/>
  <c r="AW80"/>
  <c r="AK62"/>
  <c r="BE81"/>
  <c r="BE82"/>
  <c r="AS61"/>
  <c r="AS60"/>
  <c r="AS59"/>
  <c r="AW94"/>
  <c r="BE94" s="1"/>
  <c r="BE87"/>
  <c r="BE80"/>
  <c r="BE100"/>
  <c r="BE86"/>
  <c r="AW93"/>
  <c r="BE93" s="1"/>
  <c r="BE79"/>
  <c r="AS58"/>
  <c r="BE99"/>
  <c r="BE92"/>
  <c r="BE85" l="1"/>
  <c r="BE78"/>
  <c r="AS57"/>
  <c r="AC62"/>
  <c r="BE98"/>
  <c r="BE91"/>
  <c r="BE84"/>
  <c r="BE77"/>
  <c r="AR70"/>
  <c r="AS56"/>
  <c r="AS62" s="1"/>
</calcChain>
</file>

<file path=xl/comments1.xml><?xml version="1.0" encoding="utf-8"?>
<comments xmlns="http://schemas.openxmlformats.org/spreadsheetml/2006/main">
  <authors>
    <author>Куліш Наталя</author>
  </authors>
  <commentList>
    <comment ref="G47" authorId="0">
      <text>
        <r>
          <rPr>
            <b/>
            <sz val="9"/>
            <color indexed="81"/>
            <rFont val="Tahoma"/>
            <family val="2"/>
            <charset val="204"/>
          </rPr>
          <t>Поменять на след сесии направление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W98" authorId="0">
      <text>
        <r>
          <rPr>
            <b/>
            <sz val="9"/>
            <color indexed="81"/>
            <rFont val="Tahoma"/>
            <family val="2"/>
            <charset val="204"/>
          </rPr>
          <t>просили финансирование 284999,68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W99" authorId="0">
      <text>
        <r>
          <rPr>
            <b/>
            <sz val="9"/>
            <color indexed="81"/>
            <rFont val="Tahoma"/>
            <family val="2"/>
            <charset val="204"/>
          </rPr>
          <t>просили финансирование 29926,40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<sst xmlns="http://schemas.openxmlformats.org/spreadsheetml/2006/main" count="190" uniqueCount="119">
  <si>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</si>
  <si>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</si>
  <si>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</si>
  <si>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</si>
  <si>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</si>
  <si>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</si>
  <si>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</si>
  <si>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</si>
  <si>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</si>
  <si>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</si>
  <si>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</si>
  <si>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</si>
  <si>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</si>
  <si>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</si>
  <si>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</si>
  <si>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</si>
  <si>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</si>
  <si>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</si>
  <si>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</si>
  <si>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</si>
  <si>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</si>
  <si>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</si>
  <si>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</si>
  <si>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</si>
  <si>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</si>
  <si>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</si>
  <si>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</si>
  <si>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</si>
  <si>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</si>
  <si>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</si>
  <si>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</si>
  <si>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</si>
  <si>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</si>
  <si>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</si>
  <si>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</si>
  <si>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</si>
  <si>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</si>
  <si>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</si>
  <si>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</si>
  <si>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</si>
  <si>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</si>
  <si>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(код)</t>
  </si>
  <si>
    <t>5. Підстави для виконання бюджетної програми</t>
  </si>
  <si>
    <t>Показники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</si>
  <si>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</si>
  <si>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</si>
  <si>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</si>
  <si>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</si>
  <si>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</si>
  <si>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Виготовлення проектно-кошторисної документації для реконструкції Палацу спорту, розташованого за адресою: вул. Соборна, 4</t>
  </si>
  <si>
    <t>УСЬОГО</t>
  </si>
  <si>
    <t>затрат</t>
  </si>
  <si>
    <t>обсяг видатків на проектно-кошторисну документацію</t>
  </si>
  <si>
    <t>грн.</t>
  </si>
  <si>
    <t>кошторис</t>
  </si>
  <si>
    <t>продукту</t>
  </si>
  <si>
    <t>кількість проектно-кошторисної документації</t>
  </si>
  <si>
    <t>од.</t>
  </si>
  <si>
    <t>проектно-кошторисна документація</t>
  </si>
  <si>
    <t>ефективності</t>
  </si>
  <si>
    <t>середні витрати на одну проектно-кошторисну документацію об`єкта</t>
  </si>
  <si>
    <t>розрахунок</t>
  </si>
  <si>
    <t>якості</t>
  </si>
  <si>
    <t>рівень готовності проектно-кошторисної документації об`єкта</t>
  </si>
  <si>
    <t>відс.</t>
  </si>
  <si>
    <t>Забезпечення розвитку інфраструктури комунальної власності</t>
  </si>
  <si>
    <t>1000000</t>
  </si>
  <si>
    <t>Відділ з питань культури, сім`ї, молоді, спорту та туризму Дружківської міської ради</t>
  </si>
  <si>
    <t>Начальник відділу</t>
  </si>
  <si>
    <t>гривень</t>
  </si>
  <si>
    <t>бюджетної програми місцевого бюджету на 2019  рік</t>
  </si>
  <si>
    <t>1017370</t>
  </si>
  <si>
    <t>Реалізація інших заходів щодо соціально-економічного розвитку територій</t>
  </si>
  <si>
    <t>1010000</t>
  </si>
  <si>
    <t>0490</t>
  </si>
  <si>
    <t xml:space="preserve"> Відділ з питань культури, сім`ї, молоді, спорту та туризму Дружківської міської ради</t>
  </si>
  <si>
    <t>Міське фінансове управління Дружківської міської ради</t>
  </si>
  <si>
    <t>Начальник міського фінансового управління</t>
  </si>
  <si>
    <t>І.В. Трушина</t>
  </si>
  <si>
    <t>Ю.А. Пивовар</t>
  </si>
  <si>
    <t>Інженерно-геологічні вишукування та топогеодезична зйомка земельної ділянки щодо розробки проектно - кошторисної документації для реконструкції Палацу спорту, розташованного за адресою: вул. Соборна, 4</t>
  </si>
  <si>
    <t>обсяг видатків на інженерно-геологічні вишукування та топогеодезичну зйомку земельної ділянки щодо розробки проектно-кошторисної документації</t>
  </si>
  <si>
    <t>кількість робіт з інженерно-геологічних вишукуваннь та топогеодезичних зйомок земельної ділянки</t>
  </si>
  <si>
    <t>од</t>
  </si>
  <si>
    <t>рівень готовності робіт з інженерно-геологічних вишукуваннь та топогеодезичних зйомок земельної ділянки</t>
  </si>
  <si>
    <t>Технічне обстеження будівлі Палацу спорту, розташованого за адресою: вул. Соборна, 4.</t>
  </si>
  <si>
    <t>обсяг видатків на технічне обстеження будівлі Палацу спорту</t>
  </si>
  <si>
    <t>середні витрати на одну роботу з інженерно-геологічні вишукуваннь та топогеодезичних зйомок земельної ділянки</t>
  </si>
  <si>
    <t>середні витрати на проведення технічного обстеження будівлі Палацу спорту 1 кв.м. площі</t>
  </si>
  <si>
    <t>рівень виконання робіт з технічне обстеження будівлі Палацу спорту</t>
  </si>
  <si>
    <t>кв.м.</t>
  </si>
  <si>
    <t>проект реконструкції</t>
  </si>
  <si>
    <t>площа будівлі Палацу спорту, на якої буде проведенно техничне обстеження</t>
  </si>
  <si>
    <t>Інженерно-геологічні вишукування та топогеодезична зйомка земельної ділянки щодо розробки проектно - кошторисної документації для реконструкції Палацу спорту, розташованного за адресою: вул. Соборна, 4.</t>
  </si>
  <si>
    <t>Виготовлення проектно - кошторисної документації для реконструкції Палацу спорту, розташованого за адресою: вул. Соборна, 4.</t>
  </si>
  <si>
    <t>обсяг видатків на будивництво стаціонарної модульної міні-котельні для опалення будівлі Палацу спорту</t>
  </si>
  <si>
    <t>рівень виконання робіт з будівництва стаціонарної модульної міні-котельні для опалення будівлі Палацу спорту</t>
  </si>
  <si>
    <t>загальна площа стаціонарної модульної міні-котельні, що підлягає будівництву</t>
  </si>
  <si>
    <t>середні видатки на будівництво 1 кв.м.</t>
  </si>
  <si>
    <t xml:space="preserve">грн 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</si>
  <si>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</si>
  <si>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Бюджетний кодекс України від 08.07.2010 року № 2456- VI (із змінами та доповненнями);_x000D__x000D__x000D__x000D_
Державна стратегія регіонального розвитку на період до 2020 року, затверджена постановою Кабінету Міністрів України від 06 серпня 2014 року № 385;_x000D__x000D__x000D_
Рішення Дружківської міської ради «Про затвердження Програми економічного і соціального розвитку міста Дружківки на 2019 рік та основні напрямки розвитку на 2020 та 2021 роки" від 19.12.2018 №7\52-1;_x000D_
Рішення Дружківської міської ради від 19.12.2018 № 7/52-2 «Про міський бюджет на 2019 рік»;                                                                                                                                                                  Рішення міської ради "про внесення змін до рішення міської ради від 19.12.2018 № 7/52-2 "Про міський бюджет на 2019 рік" від 27.02.2019 №7/55-23;                                                                                                                                                Рішення міської ради "про внесення змін до рішення міської ради від 19.12.2018 № 7/52-2 "Про міський бюджет на 2019 рік" від 10.04.2019 №7/56-10;                                                                                                                                                         Рішення міської ради "про внесення змін до рішення міської ради від 19.12.2018 № 7/52-2 "Про міський бюджет на 2019 рік" від 29.05.2019 №7/57-7;                                                                                                Рішення міської ради "про внесення змін до рішення міської ради від 19.12.2018 № 7/52-2 "Про міський бюджет на 2019 рік" від 14.06.2019 № 7/58-1;                                                     Рішення міської ради "про внесення змін до рішення міської ради від 19.12.2019 № 7/52-2 "Про міський бюджет на 2019 рік" від 25.09.2019 №7/62-11.      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</si>
  <si>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</si>
  <si>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</si>
  <si>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</si>
  <si>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8. Завдання бюджетної програми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</si>
  <si>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</si>
  <si>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</si>
  <si>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</si>
  <si>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Реконструкція системи теплопостачання, водовідведення, водопосточання та енергозбереження для устаткування та підключення модульної міні-котельної для опалення будівлі Палацу спорту, розташованного за адресою: вул. Соборна, 4</t>
  </si>
  <si>
    <t>Технічне обстеження об'єкту окремих елементів стадіону по вул. Соборна, 4 м. Дружківка</t>
  </si>
  <si>
    <t>обсяг видатків на технічне обстеження об'єкту окремих елементів стадіону</t>
  </si>
  <si>
    <t>Соціально-економічний розвиток регіону</t>
  </si>
  <si>
    <t>площа окремих елементів стадіону, на якої буде проведенно техничне обстеження</t>
  </si>
  <si>
    <t>середні витрати на проведення технічного обстеження окремих єлементів стадіону 1 кв.м. площі</t>
  </si>
  <si>
    <t>рівень виконання робіт з технічне обстеження окремих елементів стадіону</t>
  </si>
  <si>
    <t>Капітальний ремонт (технічне переоснащення) внутрішньої системи опалення Палацу спорту по вул. Соборна м. Дружківка (проектно-кошторисна документація)</t>
  </si>
  <si>
    <t>Капітальний ремонт (технічне переоснащення) внутрішньої системи опалення Палацу спорту по вул. Соборна м. Дружківка  (проектно-кошторисна документація)</t>
  </si>
  <si>
    <t>обсяг видатків на капітальний ремонт (технічне переоснащення) внутрішньої системи опалення Палацу  (проектно-кошторисна документація)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</si>
</sst>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9" xfId="0" applyFill="1" applyBorder="1"/>
    <xf numFmtId="0" fontId="0" fillId="2" borderId="10" xfId="0" applyFill="1" applyBorder="1"/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zoomScaleNormal="100" zoomScaleSheetLayoutView="100" workbookViewId="0">
      <selection activeCell="BU37" sqref="BU3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6" t="s">
        <v>100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4" ht="15.95" customHeight="1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64" ht="15" customHeight="1">
      <c r="AO3" s="97" t="s">
        <v>1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64">
      <c r="AO4" s="119" t="s">
        <v>75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>
      <c r="AO5" s="120" t="s">
        <v>25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1:64" ht="15.75">
      <c r="AO7" s="97" t="s">
        <v>1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>
      <c r="AO8" s="119" t="s">
        <v>76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</row>
    <row r="9" spans="1:64">
      <c r="AO9" s="120" t="s">
        <v>25</v>
      </c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</row>
    <row r="11" spans="1:64" ht="15.95" customHeight="1">
      <c r="AO11" s="122" t="s">
        <v>2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</row>
    <row r="14" spans="1:64" ht="15.75" customHeight="1">
      <c r="A14" s="123" t="s">
        <v>26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</row>
    <row r="15" spans="1:64" ht="15.75" customHeight="1">
      <c r="A15" s="123" t="s">
        <v>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</row>
    <row r="16" spans="1:64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27.95" customHeight="1">
      <c r="A17" s="103" t="s">
        <v>47</v>
      </c>
      <c r="B17" s="103"/>
      <c r="C17" s="13"/>
      <c r="D17" s="100" t="s">
        <v>66</v>
      </c>
      <c r="E17" s="101"/>
      <c r="F17" s="101"/>
      <c r="G17" s="101"/>
      <c r="H17" s="101"/>
      <c r="I17" s="101"/>
      <c r="J17" s="101"/>
      <c r="K17" s="13"/>
      <c r="L17" s="104" t="s">
        <v>67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64" ht="15.95" customHeight="1">
      <c r="A18" s="8"/>
      <c r="B18" s="8"/>
      <c r="C18" s="8"/>
      <c r="D18" s="121" t="s">
        <v>41</v>
      </c>
      <c r="E18" s="121"/>
      <c r="F18" s="121"/>
      <c r="G18" s="121"/>
      <c r="H18" s="121"/>
      <c r="I18" s="121"/>
      <c r="J18" s="121"/>
      <c r="K18" s="8"/>
      <c r="L18" s="102" t="s">
        <v>3</v>
      </c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</row>
    <row r="19" spans="1:64" ht="6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7.95" customHeight="1">
      <c r="A20" s="103" t="s">
        <v>9</v>
      </c>
      <c r="B20" s="103"/>
      <c r="C20" s="13"/>
      <c r="D20" s="100" t="s">
        <v>73</v>
      </c>
      <c r="E20" s="101"/>
      <c r="F20" s="101"/>
      <c r="G20" s="101"/>
      <c r="H20" s="101"/>
      <c r="I20" s="101"/>
      <c r="J20" s="101"/>
      <c r="K20" s="13"/>
      <c r="L20" s="104" t="s">
        <v>67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64" ht="15.95" customHeight="1">
      <c r="A21" s="8"/>
      <c r="B21" s="8"/>
      <c r="C21" s="8"/>
      <c r="D21" s="121" t="s">
        <v>41</v>
      </c>
      <c r="E21" s="121"/>
      <c r="F21" s="121"/>
      <c r="G21" s="121"/>
      <c r="H21" s="121"/>
      <c r="I21" s="121"/>
      <c r="J21" s="121"/>
      <c r="K21" s="8"/>
      <c r="L21" s="102" t="s">
        <v>4</v>
      </c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27.95" customHeight="1">
      <c r="A23" s="103" t="s">
        <v>48</v>
      </c>
      <c r="B23" s="103"/>
      <c r="C23" s="13"/>
      <c r="D23" s="100" t="s">
        <v>71</v>
      </c>
      <c r="E23" s="101"/>
      <c r="F23" s="101"/>
      <c r="G23" s="101"/>
      <c r="H23" s="101"/>
      <c r="I23" s="101"/>
      <c r="J23" s="101"/>
      <c r="K23" s="13"/>
      <c r="L23" s="100" t="s">
        <v>74</v>
      </c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4" t="s">
        <v>72</v>
      </c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64" ht="20.100000000000001" customHeight="1">
      <c r="A24" s="8"/>
      <c r="B24" s="8"/>
      <c r="C24" s="8"/>
      <c r="D24" s="76" t="s">
        <v>41</v>
      </c>
      <c r="E24" s="76"/>
      <c r="F24" s="76"/>
      <c r="G24" s="76"/>
      <c r="H24" s="76"/>
      <c r="I24" s="76"/>
      <c r="J24" s="76"/>
      <c r="K24" s="8"/>
      <c r="L24" s="102" t="s">
        <v>27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 t="s">
        <v>5</v>
      </c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24.95" customHeight="1">
      <c r="A26" s="105" t="s">
        <v>44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98">
        <v>4616967</v>
      </c>
      <c r="V26" s="98"/>
      <c r="W26" s="98"/>
      <c r="X26" s="98"/>
      <c r="Y26" s="98"/>
      <c r="Z26" s="98"/>
      <c r="AA26" s="98"/>
      <c r="AB26" s="98"/>
      <c r="AC26" s="98"/>
      <c r="AD26" s="98"/>
      <c r="AE26" s="99" t="s">
        <v>45</v>
      </c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8">
        <v>0</v>
      </c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89" t="s">
        <v>29</v>
      </c>
      <c r="BE26" s="89"/>
      <c r="BF26" s="89"/>
      <c r="BG26" s="89"/>
      <c r="BH26" s="89"/>
      <c r="BI26" s="89"/>
      <c r="BJ26" s="89"/>
      <c r="BK26" s="89"/>
      <c r="BL26" s="89"/>
    </row>
    <row r="27" spans="1:64" ht="24.95" customHeight="1">
      <c r="A27" s="106" t="s">
        <v>28</v>
      </c>
      <c r="B27" s="106"/>
      <c r="C27" s="106"/>
      <c r="D27" s="106"/>
      <c r="E27" s="106"/>
      <c r="F27" s="106"/>
      <c r="G27" s="106"/>
      <c r="H27" s="106"/>
      <c r="I27" s="98">
        <v>4616967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06" t="s">
        <v>30</v>
      </c>
      <c r="U27" s="106"/>
      <c r="V27" s="106"/>
      <c r="W27" s="106"/>
      <c r="X27" s="27"/>
      <c r="Y27" s="2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9"/>
      <c r="AO27" s="29"/>
      <c r="AP27" s="29"/>
      <c r="AQ27" s="29"/>
      <c r="AR27" s="29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10"/>
      <c r="BE27" s="10"/>
      <c r="BF27" s="10"/>
      <c r="BG27" s="10"/>
      <c r="BH27" s="10"/>
      <c r="BI27" s="10"/>
      <c r="BJ27" s="8"/>
      <c r="BK27" s="8"/>
      <c r="BL27" s="8"/>
    </row>
    <row r="28" spans="1:64" ht="12.75" customHeight="1">
      <c r="A28" s="25"/>
      <c r="B28" s="25"/>
      <c r="C28" s="25"/>
      <c r="D28" s="25"/>
      <c r="E28" s="25"/>
      <c r="F28" s="25"/>
      <c r="G28" s="25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5"/>
      <c r="U28" s="25"/>
      <c r="V28" s="25"/>
      <c r="W28" s="25"/>
      <c r="X28" s="27"/>
      <c r="Y28" s="2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9"/>
      <c r="AO28" s="29"/>
      <c r="AP28" s="29"/>
      <c r="AQ28" s="29"/>
      <c r="AR28" s="29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10"/>
      <c r="BE28" s="10"/>
      <c r="BF28" s="10"/>
      <c r="BG28" s="10"/>
      <c r="BH28" s="10"/>
      <c r="BI28" s="10"/>
      <c r="BJ28" s="8"/>
      <c r="BK28" s="8"/>
      <c r="BL28" s="8"/>
    </row>
    <row r="29" spans="1:64" ht="15.75" customHeight="1">
      <c r="A29" s="97" t="s">
        <v>42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</row>
    <row r="30" spans="1:64" ht="159.75" customHeight="1">
      <c r="A30" s="104" t="s">
        <v>101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64" ht="15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64" ht="15.75">
      <c r="A32" s="106" t="s">
        <v>102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</row>
    <row r="33" spans="1:79" ht="15">
      <c r="A33" s="128" t="s">
        <v>34</v>
      </c>
      <c r="B33" s="128"/>
      <c r="C33" s="128"/>
      <c r="D33" s="128"/>
      <c r="E33" s="128"/>
      <c r="F33" s="128"/>
      <c r="G33" s="129" t="s">
        <v>103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</row>
    <row r="34" spans="1:79" ht="15.75">
      <c r="A34" s="134">
        <v>1</v>
      </c>
      <c r="B34" s="134"/>
      <c r="C34" s="134"/>
      <c r="D34" s="134"/>
      <c r="E34" s="134"/>
      <c r="F34" s="134"/>
      <c r="G34" s="129" t="s">
        <v>112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</row>
    <row r="35" spans="1:79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95" customHeight="1">
      <c r="A36" s="89" t="s">
        <v>104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</row>
    <row r="37" spans="1:79" ht="15.95" customHeight="1">
      <c r="A37" s="104" t="s">
        <v>65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79" ht="15.75" customHeight="1">
      <c r="A39" s="89" t="s">
        <v>105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</row>
    <row r="40" spans="1:79" ht="27.75" customHeight="1">
      <c r="A40" s="124" t="s">
        <v>34</v>
      </c>
      <c r="B40" s="124"/>
      <c r="C40" s="124"/>
      <c r="D40" s="124"/>
      <c r="E40" s="124"/>
      <c r="F40" s="124"/>
      <c r="G40" s="125" t="s">
        <v>31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</row>
    <row r="41" spans="1:79" ht="15.75" hidden="1">
      <c r="A41" s="74">
        <v>1</v>
      </c>
      <c r="B41" s="74"/>
      <c r="C41" s="74"/>
      <c r="D41" s="74"/>
      <c r="E41" s="74"/>
      <c r="F41" s="74"/>
      <c r="G41" s="125">
        <v>2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</row>
    <row r="42" spans="1:79" ht="10.5" hidden="1" customHeight="1">
      <c r="A42" s="60" t="s">
        <v>11</v>
      </c>
      <c r="B42" s="60"/>
      <c r="C42" s="60"/>
      <c r="D42" s="60"/>
      <c r="E42" s="60"/>
      <c r="F42" s="60"/>
      <c r="G42" s="108" t="s">
        <v>12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CA42" s="1" t="s">
        <v>16</v>
      </c>
    </row>
    <row r="43" spans="1:79" ht="12.75" customHeight="1">
      <c r="A43" s="60">
        <v>1</v>
      </c>
      <c r="B43" s="60"/>
      <c r="C43" s="60"/>
      <c r="D43" s="60"/>
      <c r="E43" s="60"/>
      <c r="F43" s="60"/>
      <c r="G43" s="49" t="s">
        <v>94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  <c r="CA43" s="1" t="s">
        <v>17</v>
      </c>
    </row>
    <row r="44" spans="1:79" ht="25.5" customHeight="1">
      <c r="A44" s="90">
        <v>2</v>
      </c>
      <c r="B44" s="91"/>
      <c r="C44" s="91"/>
      <c r="D44" s="91"/>
      <c r="E44" s="91"/>
      <c r="F44" s="92"/>
      <c r="G44" s="93" t="s">
        <v>93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5"/>
    </row>
    <row r="45" spans="1:79" ht="12.75" customHeight="1">
      <c r="A45" s="46">
        <v>3</v>
      </c>
      <c r="B45" s="47"/>
      <c r="C45" s="47"/>
      <c r="D45" s="47"/>
      <c r="E45" s="47"/>
      <c r="F45" s="48"/>
      <c r="G45" s="49" t="s">
        <v>85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1"/>
    </row>
    <row r="46" spans="1:79" ht="24.75" customHeight="1">
      <c r="A46" s="46">
        <v>4</v>
      </c>
      <c r="B46" s="47"/>
      <c r="C46" s="47"/>
      <c r="D46" s="47"/>
      <c r="E46" s="47"/>
      <c r="F46" s="48"/>
      <c r="G46" s="49" t="s">
        <v>109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1"/>
    </row>
    <row r="47" spans="1:79">
      <c r="A47" s="46">
        <v>5</v>
      </c>
      <c r="B47" s="47"/>
      <c r="C47" s="47"/>
      <c r="D47" s="47"/>
      <c r="E47" s="47"/>
      <c r="F47" s="48"/>
      <c r="G47" s="58" t="s">
        <v>116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</row>
    <row r="48" spans="1:79">
      <c r="A48" s="46">
        <v>6</v>
      </c>
      <c r="B48" s="47"/>
      <c r="C48" s="47"/>
      <c r="D48" s="47"/>
      <c r="E48" s="47"/>
      <c r="F48" s="48"/>
      <c r="G48" s="58" t="s">
        <v>110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89" t="s">
        <v>106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</row>
    <row r="51" spans="1:79" ht="15" customHeight="1">
      <c r="A51" s="88" t="s">
        <v>69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20"/>
      <c r="BB51" s="20"/>
      <c r="BC51" s="20"/>
      <c r="BD51" s="20"/>
      <c r="BE51" s="20"/>
      <c r="BF51" s="20"/>
      <c r="BG51" s="20"/>
      <c r="BH51" s="20"/>
      <c r="BI51" s="6"/>
      <c r="BJ51" s="6"/>
      <c r="BK51" s="6"/>
      <c r="BL51" s="6"/>
    </row>
    <row r="52" spans="1:79" ht="15.95" customHeight="1">
      <c r="A52" s="74" t="s">
        <v>34</v>
      </c>
      <c r="B52" s="74"/>
      <c r="C52" s="74"/>
      <c r="D52" s="75" t="s">
        <v>32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4" t="s">
        <v>35</v>
      </c>
      <c r="AD52" s="74"/>
      <c r="AE52" s="74"/>
      <c r="AF52" s="74"/>
      <c r="AG52" s="74"/>
      <c r="AH52" s="74"/>
      <c r="AI52" s="74"/>
      <c r="AJ52" s="74"/>
      <c r="AK52" s="74" t="s">
        <v>36</v>
      </c>
      <c r="AL52" s="74"/>
      <c r="AM52" s="74"/>
      <c r="AN52" s="74"/>
      <c r="AO52" s="74"/>
      <c r="AP52" s="74"/>
      <c r="AQ52" s="74"/>
      <c r="AR52" s="74"/>
      <c r="AS52" s="74" t="s">
        <v>33</v>
      </c>
      <c r="AT52" s="74"/>
      <c r="AU52" s="74"/>
      <c r="AV52" s="74"/>
      <c r="AW52" s="74"/>
      <c r="AX52" s="74"/>
      <c r="AY52" s="74"/>
      <c r="AZ52" s="74"/>
      <c r="BA52" s="16"/>
      <c r="BB52" s="16"/>
      <c r="BC52" s="16"/>
      <c r="BD52" s="16"/>
      <c r="BE52" s="16"/>
      <c r="BF52" s="16"/>
      <c r="BG52" s="16"/>
      <c r="BH52" s="16"/>
    </row>
    <row r="53" spans="1:79" ht="29.1" customHeight="1">
      <c r="A53" s="74"/>
      <c r="B53" s="74"/>
      <c r="C53" s="74"/>
      <c r="D53" s="7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16"/>
      <c r="BB53" s="16"/>
      <c r="BC53" s="16"/>
      <c r="BD53" s="16"/>
      <c r="BE53" s="16"/>
      <c r="BF53" s="16"/>
      <c r="BG53" s="16"/>
      <c r="BH53" s="16"/>
    </row>
    <row r="54" spans="1:79" ht="15.75">
      <c r="A54" s="74">
        <v>1</v>
      </c>
      <c r="B54" s="74"/>
      <c r="C54" s="74"/>
      <c r="D54" s="68">
        <v>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74">
        <v>3</v>
      </c>
      <c r="AD54" s="74"/>
      <c r="AE54" s="74"/>
      <c r="AF54" s="74"/>
      <c r="AG54" s="74"/>
      <c r="AH54" s="74"/>
      <c r="AI54" s="74"/>
      <c r="AJ54" s="74"/>
      <c r="AK54" s="74">
        <v>4</v>
      </c>
      <c r="AL54" s="74"/>
      <c r="AM54" s="74"/>
      <c r="AN54" s="74"/>
      <c r="AO54" s="74"/>
      <c r="AP54" s="74"/>
      <c r="AQ54" s="74"/>
      <c r="AR54" s="74"/>
      <c r="AS54" s="74">
        <v>5</v>
      </c>
      <c r="AT54" s="74"/>
      <c r="AU54" s="74"/>
      <c r="AV54" s="74"/>
      <c r="AW54" s="74"/>
      <c r="AX54" s="74"/>
      <c r="AY54" s="74"/>
      <c r="AZ54" s="74"/>
      <c r="BA54" s="16"/>
      <c r="BB54" s="16"/>
      <c r="BC54" s="16"/>
      <c r="BD54" s="16"/>
      <c r="BE54" s="16"/>
      <c r="BF54" s="16"/>
      <c r="BG54" s="16"/>
      <c r="BH54" s="16"/>
    </row>
    <row r="55" spans="1:79" s="4" customFormat="1" ht="12.75" hidden="1" customHeight="1">
      <c r="A55" s="60" t="s">
        <v>11</v>
      </c>
      <c r="B55" s="60"/>
      <c r="C55" s="60"/>
      <c r="D55" s="46" t="s">
        <v>12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82" t="s">
        <v>13</v>
      </c>
      <c r="AD55" s="82"/>
      <c r="AE55" s="82"/>
      <c r="AF55" s="82"/>
      <c r="AG55" s="82"/>
      <c r="AH55" s="82"/>
      <c r="AI55" s="82"/>
      <c r="AJ55" s="82"/>
      <c r="AK55" s="82" t="s">
        <v>14</v>
      </c>
      <c r="AL55" s="82"/>
      <c r="AM55" s="82"/>
      <c r="AN55" s="82"/>
      <c r="AO55" s="82"/>
      <c r="AP55" s="82"/>
      <c r="AQ55" s="82"/>
      <c r="AR55" s="82"/>
      <c r="AS55" s="63" t="s">
        <v>15</v>
      </c>
      <c r="AT55" s="82"/>
      <c r="AU55" s="82"/>
      <c r="AV55" s="82"/>
      <c r="AW55" s="82"/>
      <c r="AX55" s="82"/>
      <c r="AY55" s="82"/>
      <c r="AZ55" s="82"/>
      <c r="BA55" s="17"/>
      <c r="BB55" s="18"/>
      <c r="BC55" s="18"/>
      <c r="BD55" s="18"/>
      <c r="BE55" s="18"/>
      <c r="BF55" s="18"/>
      <c r="BG55" s="18"/>
      <c r="BH55" s="18"/>
      <c r="CA55" s="4" t="s">
        <v>18</v>
      </c>
    </row>
    <row r="56" spans="1:79" ht="25.5" customHeight="1">
      <c r="A56" s="60">
        <v>1</v>
      </c>
      <c r="B56" s="60"/>
      <c r="C56" s="60"/>
      <c r="D56" s="49" t="s">
        <v>49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59">
        <v>0</v>
      </c>
      <c r="AD56" s="59"/>
      <c r="AE56" s="59"/>
      <c r="AF56" s="59"/>
      <c r="AG56" s="59"/>
      <c r="AH56" s="59"/>
      <c r="AI56" s="59"/>
      <c r="AJ56" s="59"/>
      <c r="AK56" s="59">
        <v>950000</v>
      </c>
      <c r="AL56" s="59"/>
      <c r="AM56" s="59"/>
      <c r="AN56" s="59"/>
      <c r="AO56" s="59"/>
      <c r="AP56" s="59"/>
      <c r="AQ56" s="59"/>
      <c r="AR56" s="59"/>
      <c r="AS56" s="59">
        <f t="shared" ref="AS56:AS61" si="0">AC56+AK56</f>
        <v>950000</v>
      </c>
      <c r="AT56" s="59"/>
      <c r="AU56" s="59"/>
      <c r="AV56" s="59"/>
      <c r="AW56" s="59"/>
      <c r="AX56" s="59"/>
      <c r="AY56" s="59"/>
      <c r="AZ56" s="59"/>
      <c r="BA56" s="19"/>
      <c r="BB56" s="19"/>
      <c r="BC56" s="19"/>
      <c r="BD56" s="19"/>
      <c r="BE56" s="19"/>
      <c r="BF56" s="19"/>
      <c r="BG56" s="19"/>
      <c r="BH56" s="19"/>
      <c r="CA56" s="1" t="s">
        <v>19</v>
      </c>
    </row>
    <row r="57" spans="1:79" ht="39" customHeight="1">
      <c r="A57" s="46">
        <v>2</v>
      </c>
      <c r="B57" s="47"/>
      <c r="C57" s="48"/>
      <c r="D57" s="49" t="s">
        <v>80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55">
        <v>0</v>
      </c>
      <c r="AD57" s="56"/>
      <c r="AE57" s="56"/>
      <c r="AF57" s="56"/>
      <c r="AG57" s="56"/>
      <c r="AH57" s="56"/>
      <c r="AI57" s="56"/>
      <c r="AJ57" s="57"/>
      <c r="AK57" s="55">
        <v>88140</v>
      </c>
      <c r="AL57" s="56"/>
      <c r="AM57" s="56"/>
      <c r="AN57" s="56"/>
      <c r="AO57" s="56"/>
      <c r="AP57" s="56"/>
      <c r="AQ57" s="56"/>
      <c r="AR57" s="57"/>
      <c r="AS57" s="55">
        <f t="shared" si="0"/>
        <v>88140</v>
      </c>
      <c r="AT57" s="56"/>
      <c r="AU57" s="56"/>
      <c r="AV57" s="56"/>
      <c r="AW57" s="56"/>
      <c r="AX57" s="56"/>
      <c r="AY57" s="56"/>
      <c r="AZ57" s="57"/>
      <c r="BA57" s="19"/>
      <c r="BB57" s="19"/>
      <c r="BC57" s="19"/>
      <c r="BD57" s="19"/>
      <c r="BE57" s="19"/>
      <c r="BF57" s="19"/>
      <c r="BG57" s="19"/>
      <c r="BH57" s="19"/>
    </row>
    <row r="58" spans="1:79" ht="24.75" customHeight="1">
      <c r="A58" s="46">
        <v>3</v>
      </c>
      <c r="B58" s="47"/>
      <c r="C58" s="48"/>
      <c r="D58" s="49" t="s">
        <v>85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  <c r="AC58" s="55">
        <v>0</v>
      </c>
      <c r="AD58" s="56"/>
      <c r="AE58" s="56"/>
      <c r="AF58" s="56"/>
      <c r="AG58" s="56"/>
      <c r="AH58" s="56"/>
      <c r="AI58" s="56"/>
      <c r="AJ58" s="57"/>
      <c r="AK58" s="55">
        <v>49101</v>
      </c>
      <c r="AL58" s="56"/>
      <c r="AM58" s="56"/>
      <c r="AN58" s="56"/>
      <c r="AO58" s="56"/>
      <c r="AP58" s="56"/>
      <c r="AQ58" s="56"/>
      <c r="AR58" s="57"/>
      <c r="AS58" s="55">
        <f t="shared" si="0"/>
        <v>49101</v>
      </c>
      <c r="AT58" s="56"/>
      <c r="AU58" s="56"/>
      <c r="AV58" s="56"/>
      <c r="AW58" s="56"/>
      <c r="AX58" s="56"/>
      <c r="AY58" s="56"/>
      <c r="AZ58" s="57"/>
      <c r="BA58" s="19"/>
      <c r="BB58" s="19"/>
      <c r="BC58" s="19"/>
      <c r="BD58" s="19"/>
      <c r="BE58" s="19"/>
      <c r="BF58" s="19"/>
      <c r="BG58" s="19"/>
      <c r="BH58" s="19"/>
    </row>
    <row r="59" spans="1:79" ht="37.5" customHeight="1">
      <c r="A59" s="46">
        <v>4</v>
      </c>
      <c r="B59" s="47"/>
      <c r="C59" s="48"/>
      <c r="D59" s="49" t="s">
        <v>109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55">
        <v>0</v>
      </c>
      <c r="AD59" s="56"/>
      <c r="AE59" s="56"/>
      <c r="AF59" s="56"/>
      <c r="AG59" s="56"/>
      <c r="AH59" s="56"/>
      <c r="AI59" s="56"/>
      <c r="AJ59" s="57"/>
      <c r="AK59" s="55">
        <f>3529726-39690-36193.59</f>
        <v>3453842.41</v>
      </c>
      <c r="AL59" s="56"/>
      <c r="AM59" s="56"/>
      <c r="AN59" s="56"/>
      <c r="AO59" s="56"/>
      <c r="AP59" s="56"/>
      <c r="AQ59" s="56"/>
      <c r="AR59" s="57"/>
      <c r="AS59" s="55">
        <f t="shared" si="0"/>
        <v>3453842.41</v>
      </c>
      <c r="AT59" s="33"/>
      <c r="AU59" s="33"/>
      <c r="AV59" s="33"/>
      <c r="AW59" s="33"/>
      <c r="AX59" s="33"/>
      <c r="AY59" s="33"/>
      <c r="AZ59" s="34"/>
      <c r="BA59" s="19"/>
      <c r="BB59" s="19"/>
      <c r="BC59" s="19"/>
      <c r="BD59" s="19"/>
      <c r="BE59" s="19"/>
      <c r="BF59" s="19"/>
      <c r="BG59" s="19"/>
      <c r="BH59" s="19"/>
    </row>
    <row r="60" spans="1:79" ht="27" customHeight="1">
      <c r="A60" s="46">
        <v>5</v>
      </c>
      <c r="B60" s="47"/>
      <c r="C60" s="48"/>
      <c r="D60" s="49" t="s">
        <v>117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1"/>
      <c r="AC60" s="55">
        <v>0</v>
      </c>
      <c r="AD60" s="56"/>
      <c r="AE60" s="56"/>
      <c r="AF60" s="56"/>
      <c r="AG60" s="56"/>
      <c r="AH60" s="56"/>
      <c r="AI60" s="56"/>
      <c r="AJ60" s="57"/>
      <c r="AK60" s="55">
        <v>39690</v>
      </c>
      <c r="AL60" s="56"/>
      <c r="AM60" s="56"/>
      <c r="AN60" s="56"/>
      <c r="AO60" s="56"/>
      <c r="AP60" s="56"/>
      <c r="AQ60" s="56"/>
      <c r="AR60" s="57"/>
      <c r="AS60" s="55">
        <f t="shared" si="0"/>
        <v>39690</v>
      </c>
      <c r="AT60" s="56"/>
      <c r="AU60" s="56"/>
      <c r="AV60" s="56"/>
      <c r="AW60" s="56"/>
      <c r="AX60" s="56"/>
      <c r="AY60" s="56"/>
      <c r="AZ60" s="57"/>
      <c r="BA60" s="19"/>
      <c r="BB60" s="19"/>
      <c r="BC60" s="19"/>
      <c r="BD60" s="19"/>
      <c r="BE60" s="19"/>
      <c r="BF60" s="19"/>
      <c r="BG60" s="19"/>
      <c r="BH60" s="19"/>
    </row>
    <row r="61" spans="1:79" ht="27" customHeight="1">
      <c r="A61" s="46">
        <v>6</v>
      </c>
      <c r="B61" s="47"/>
      <c r="C61" s="48"/>
      <c r="D61" s="49" t="s">
        <v>110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55">
        <v>0</v>
      </c>
      <c r="AD61" s="56"/>
      <c r="AE61" s="56"/>
      <c r="AF61" s="56"/>
      <c r="AG61" s="56"/>
      <c r="AH61" s="56"/>
      <c r="AI61" s="56"/>
      <c r="AJ61" s="57"/>
      <c r="AK61" s="55">
        <v>36193.589999999997</v>
      </c>
      <c r="AL61" s="56"/>
      <c r="AM61" s="56"/>
      <c r="AN61" s="56"/>
      <c r="AO61" s="56"/>
      <c r="AP61" s="56"/>
      <c r="AQ61" s="56"/>
      <c r="AR61" s="57"/>
      <c r="AS61" s="55">
        <f t="shared" si="0"/>
        <v>36193.589999999997</v>
      </c>
      <c r="AT61" s="56"/>
      <c r="AU61" s="56"/>
      <c r="AV61" s="56"/>
      <c r="AW61" s="56"/>
      <c r="AX61" s="56"/>
      <c r="AY61" s="56"/>
      <c r="AZ61" s="57"/>
      <c r="BA61" s="19"/>
      <c r="BB61" s="19"/>
      <c r="BC61" s="19"/>
      <c r="BD61" s="19"/>
      <c r="BE61" s="19"/>
      <c r="BF61" s="19"/>
      <c r="BG61" s="19"/>
      <c r="BH61" s="19"/>
    </row>
    <row r="62" spans="1:79" s="4" customFormat="1">
      <c r="A62" s="64"/>
      <c r="B62" s="64"/>
      <c r="C62" s="64"/>
      <c r="D62" s="65" t="s">
        <v>50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7"/>
      <c r="AC62" s="81">
        <f>AC56+AC57</f>
        <v>0</v>
      </c>
      <c r="AD62" s="81"/>
      <c r="AE62" s="81"/>
      <c r="AF62" s="81"/>
      <c r="AG62" s="81"/>
      <c r="AH62" s="81"/>
      <c r="AI62" s="81"/>
      <c r="AJ62" s="81"/>
      <c r="AK62" s="81">
        <f>SUM(AK56:AR61)</f>
        <v>4616967</v>
      </c>
      <c r="AL62" s="81"/>
      <c r="AM62" s="81"/>
      <c r="AN62" s="81"/>
      <c r="AO62" s="81"/>
      <c r="AP62" s="81"/>
      <c r="AQ62" s="81"/>
      <c r="AR62" s="81"/>
      <c r="AS62" s="81">
        <f>SUM(AS56:AZ61)</f>
        <v>4616967</v>
      </c>
      <c r="AT62" s="81"/>
      <c r="AU62" s="81"/>
      <c r="AV62" s="81"/>
      <c r="AW62" s="81"/>
      <c r="AX62" s="81"/>
      <c r="AY62" s="81"/>
      <c r="AZ62" s="81"/>
      <c r="BA62" s="23"/>
      <c r="BB62" s="23"/>
      <c r="BC62" s="23"/>
      <c r="BD62" s="23"/>
      <c r="BE62" s="23"/>
      <c r="BF62" s="23"/>
      <c r="BG62" s="23"/>
      <c r="BH62" s="23"/>
    </row>
    <row r="64" spans="1:79" ht="15.75" customHeight="1">
      <c r="A64" s="97" t="s">
        <v>107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</row>
    <row r="65" spans="1:79" ht="15" customHeight="1">
      <c r="A65" s="88" t="s">
        <v>69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>
      <c r="A66" s="75" t="s">
        <v>40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7"/>
      <c r="AB66" s="74" t="s">
        <v>35</v>
      </c>
      <c r="AC66" s="74"/>
      <c r="AD66" s="74"/>
      <c r="AE66" s="74"/>
      <c r="AF66" s="74"/>
      <c r="AG66" s="74"/>
      <c r="AH66" s="74"/>
      <c r="AI66" s="74"/>
      <c r="AJ66" s="74" t="s">
        <v>36</v>
      </c>
      <c r="AK66" s="74"/>
      <c r="AL66" s="74"/>
      <c r="AM66" s="74"/>
      <c r="AN66" s="74"/>
      <c r="AO66" s="74"/>
      <c r="AP66" s="74"/>
      <c r="AQ66" s="74"/>
      <c r="AR66" s="74" t="s">
        <v>33</v>
      </c>
      <c r="AS66" s="74"/>
      <c r="AT66" s="74"/>
      <c r="AU66" s="74"/>
      <c r="AV66" s="74"/>
      <c r="AW66" s="74"/>
      <c r="AX66" s="74"/>
      <c r="AY66" s="74"/>
    </row>
    <row r="67" spans="1:79" ht="29.1" customHeight="1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80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</row>
    <row r="68" spans="1:79" ht="15.75" customHeight="1">
      <c r="A68" s="68">
        <v>1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70"/>
      <c r="AB68" s="74">
        <v>2</v>
      </c>
      <c r="AC68" s="74"/>
      <c r="AD68" s="74"/>
      <c r="AE68" s="74"/>
      <c r="AF68" s="74"/>
      <c r="AG68" s="74"/>
      <c r="AH68" s="74"/>
      <c r="AI68" s="74"/>
      <c r="AJ68" s="74">
        <v>3</v>
      </c>
      <c r="AK68" s="74"/>
      <c r="AL68" s="74"/>
      <c r="AM68" s="74"/>
      <c r="AN68" s="74"/>
      <c r="AO68" s="74"/>
      <c r="AP68" s="74"/>
      <c r="AQ68" s="74"/>
      <c r="AR68" s="74">
        <v>4</v>
      </c>
      <c r="AS68" s="74"/>
      <c r="AT68" s="74"/>
      <c r="AU68" s="74"/>
      <c r="AV68" s="74"/>
      <c r="AW68" s="74"/>
      <c r="AX68" s="74"/>
      <c r="AY68" s="74"/>
    </row>
    <row r="69" spans="1:79" ht="12.75" hidden="1" customHeight="1">
      <c r="A69" s="60"/>
      <c r="B69" s="60"/>
      <c r="C69" s="60"/>
      <c r="D69" s="108" t="s">
        <v>12</v>
      </c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10"/>
      <c r="AB69" s="82" t="s">
        <v>13</v>
      </c>
      <c r="AC69" s="82"/>
      <c r="AD69" s="82"/>
      <c r="AE69" s="82"/>
      <c r="AF69" s="82"/>
      <c r="AG69" s="82"/>
      <c r="AH69" s="82"/>
      <c r="AI69" s="82"/>
      <c r="AJ69" s="82" t="s">
        <v>14</v>
      </c>
      <c r="AK69" s="82"/>
      <c r="AL69" s="82"/>
      <c r="AM69" s="82"/>
      <c r="AN69" s="82"/>
      <c r="AO69" s="82"/>
      <c r="AP69" s="82"/>
      <c r="AQ69" s="82"/>
      <c r="AR69" s="82" t="s">
        <v>15</v>
      </c>
      <c r="AS69" s="82"/>
      <c r="AT69" s="82"/>
      <c r="AU69" s="82"/>
      <c r="AV69" s="82"/>
      <c r="AW69" s="82"/>
      <c r="AX69" s="82"/>
      <c r="AY69" s="82"/>
      <c r="CA69" s="1" t="s">
        <v>20</v>
      </c>
    </row>
    <row r="70" spans="1:79" s="4" customFormat="1" ht="12.75" customHeight="1">
      <c r="A70" s="71" t="s">
        <v>33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3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>
        <f>AB70+AJ70</f>
        <v>0</v>
      </c>
      <c r="AS70" s="81"/>
      <c r="AT70" s="81"/>
      <c r="AU70" s="81"/>
      <c r="AV70" s="81"/>
      <c r="AW70" s="81"/>
      <c r="AX70" s="81"/>
      <c r="AY70" s="81"/>
      <c r="CA70" s="4" t="s">
        <v>21</v>
      </c>
    </row>
    <row r="72" spans="1:79" ht="15.75" customHeight="1">
      <c r="A72" s="89" t="s">
        <v>108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</row>
    <row r="73" spans="1:79" ht="30" customHeight="1">
      <c r="A73" s="74" t="s">
        <v>34</v>
      </c>
      <c r="B73" s="74"/>
      <c r="C73" s="74"/>
      <c r="D73" s="74"/>
      <c r="E73" s="74"/>
      <c r="F73" s="74"/>
      <c r="G73" s="68" t="s">
        <v>43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4" t="s">
        <v>7</v>
      </c>
      <c r="AA73" s="74"/>
      <c r="AB73" s="74"/>
      <c r="AC73" s="74"/>
      <c r="AD73" s="74"/>
      <c r="AE73" s="74" t="s">
        <v>6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68" t="s">
        <v>35</v>
      </c>
      <c r="AP73" s="69"/>
      <c r="AQ73" s="69"/>
      <c r="AR73" s="69"/>
      <c r="AS73" s="69"/>
      <c r="AT73" s="69"/>
      <c r="AU73" s="69"/>
      <c r="AV73" s="70"/>
      <c r="AW73" s="68" t="s">
        <v>36</v>
      </c>
      <c r="AX73" s="69"/>
      <c r="AY73" s="69"/>
      <c r="AZ73" s="69"/>
      <c r="BA73" s="69"/>
      <c r="BB73" s="69"/>
      <c r="BC73" s="69"/>
      <c r="BD73" s="70"/>
      <c r="BE73" s="68" t="s">
        <v>33</v>
      </c>
      <c r="BF73" s="69"/>
      <c r="BG73" s="69"/>
      <c r="BH73" s="69"/>
      <c r="BI73" s="69"/>
      <c r="BJ73" s="69"/>
      <c r="BK73" s="69"/>
      <c r="BL73" s="70"/>
    </row>
    <row r="74" spans="1:79" ht="15.75" customHeight="1">
      <c r="A74" s="74">
        <v>1</v>
      </c>
      <c r="B74" s="74"/>
      <c r="C74" s="74"/>
      <c r="D74" s="74"/>
      <c r="E74" s="74"/>
      <c r="F74" s="74"/>
      <c r="G74" s="68">
        <v>2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74">
        <v>3</v>
      </c>
      <c r="AA74" s="74"/>
      <c r="AB74" s="74"/>
      <c r="AC74" s="74"/>
      <c r="AD74" s="74"/>
      <c r="AE74" s="74">
        <v>4</v>
      </c>
      <c r="AF74" s="74"/>
      <c r="AG74" s="74"/>
      <c r="AH74" s="74"/>
      <c r="AI74" s="74"/>
      <c r="AJ74" s="74"/>
      <c r="AK74" s="74"/>
      <c r="AL74" s="74"/>
      <c r="AM74" s="74"/>
      <c r="AN74" s="74"/>
      <c r="AO74" s="74">
        <v>5</v>
      </c>
      <c r="AP74" s="74"/>
      <c r="AQ74" s="74"/>
      <c r="AR74" s="74"/>
      <c r="AS74" s="74"/>
      <c r="AT74" s="74"/>
      <c r="AU74" s="74"/>
      <c r="AV74" s="74"/>
      <c r="AW74" s="74">
        <v>6</v>
      </c>
      <c r="AX74" s="74"/>
      <c r="AY74" s="74"/>
      <c r="AZ74" s="74"/>
      <c r="BA74" s="74"/>
      <c r="BB74" s="74"/>
      <c r="BC74" s="74"/>
      <c r="BD74" s="74"/>
      <c r="BE74" s="74">
        <v>7</v>
      </c>
      <c r="BF74" s="74"/>
      <c r="BG74" s="74"/>
      <c r="BH74" s="74"/>
      <c r="BI74" s="74"/>
      <c r="BJ74" s="74"/>
      <c r="BK74" s="74"/>
      <c r="BL74" s="74"/>
    </row>
    <row r="75" spans="1:79" ht="12.75" hidden="1" customHeight="1">
      <c r="A75" s="60" t="s">
        <v>39</v>
      </c>
      <c r="B75" s="60"/>
      <c r="C75" s="60"/>
      <c r="D75" s="60"/>
      <c r="E75" s="60"/>
      <c r="F75" s="60"/>
      <c r="G75" s="108" t="s">
        <v>12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60" t="s">
        <v>24</v>
      </c>
      <c r="AA75" s="60"/>
      <c r="AB75" s="60"/>
      <c r="AC75" s="60"/>
      <c r="AD75" s="60"/>
      <c r="AE75" s="115" t="s">
        <v>38</v>
      </c>
      <c r="AF75" s="115"/>
      <c r="AG75" s="115"/>
      <c r="AH75" s="115"/>
      <c r="AI75" s="115"/>
      <c r="AJ75" s="115"/>
      <c r="AK75" s="115"/>
      <c r="AL75" s="115"/>
      <c r="AM75" s="115"/>
      <c r="AN75" s="108"/>
      <c r="AO75" s="82" t="s">
        <v>13</v>
      </c>
      <c r="AP75" s="82"/>
      <c r="AQ75" s="82"/>
      <c r="AR75" s="82"/>
      <c r="AS75" s="82"/>
      <c r="AT75" s="82"/>
      <c r="AU75" s="82"/>
      <c r="AV75" s="82"/>
      <c r="AW75" s="82" t="s">
        <v>37</v>
      </c>
      <c r="AX75" s="82"/>
      <c r="AY75" s="82"/>
      <c r="AZ75" s="82"/>
      <c r="BA75" s="82"/>
      <c r="BB75" s="82"/>
      <c r="BC75" s="82"/>
      <c r="BD75" s="82"/>
      <c r="BE75" s="82" t="s">
        <v>15</v>
      </c>
      <c r="BF75" s="82"/>
      <c r="BG75" s="82"/>
      <c r="BH75" s="82"/>
      <c r="BI75" s="82"/>
      <c r="BJ75" s="82"/>
      <c r="BK75" s="82"/>
      <c r="BL75" s="82"/>
      <c r="CA75" s="1" t="s">
        <v>22</v>
      </c>
    </row>
    <row r="76" spans="1:79" s="4" customFormat="1" ht="12.75" customHeight="1">
      <c r="A76" s="64">
        <v>0</v>
      </c>
      <c r="B76" s="64"/>
      <c r="C76" s="64"/>
      <c r="D76" s="64"/>
      <c r="E76" s="64"/>
      <c r="F76" s="64"/>
      <c r="G76" s="71" t="s">
        <v>51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83"/>
      <c r="AA76" s="83"/>
      <c r="AB76" s="83"/>
      <c r="AC76" s="83"/>
      <c r="AD76" s="83"/>
      <c r="AE76" s="116"/>
      <c r="AF76" s="116"/>
      <c r="AG76" s="116"/>
      <c r="AH76" s="116"/>
      <c r="AI76" s="116"/>
      <c r="AJ76" s="116"/>
      <c r="AK76" s="116"/>
      <c r="AL76" s="116"/>
      <c r="AM76" s="116"/>
      <c r="AN76" s="117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CA76" s="4" t="s">
        <v>23</v>
      </c>
    </row>
    <row r="77" spans="1:79" ht="12.75" customHeight="1">
      <c r="A77" s="60">
        <v>1</v>
      </c>
      <c r="B77" s="60"/>
      <c r="C77" s="60"/>
      <c r="D77" s="60"/>
      <c r="E77" s="60"/>
      <c r="F77" s="60"/>
      <c r="G77" s="49" t="s">
        <v>52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3" t="s">
        <v>53</v>
      </c>
      <c r="AA77" s="63"/>
      <c r="AB77" s="63"/>
      <c r="AC77" s="63"/>
      <c r="AD77" s="63"/>
      <c r="AE77" s="63" t="s">
        <v>54</v>
      </c>
      <c r="AF77" s="63"/>
      <c r="AG77" s="63"/>
      <c r="AH77" s="63"/>
      <c r="AI77" s="63"/>
      <c r="AJ77" s="63"/>
      <c r="AK77" s="63"/>
      <c r="AL77" s="63"/>
      <c r="AM77" s="63"/>
      <c r="AN77" s="52"/>
      <c r="AO77" s="59">
        <v>0</v>
      </c>
      <c r="AP77" s="59"/>
      <c r="AQ77" s="59"/>
      <c r="AR77" s="59"/>
      <c r="AS77" s="59"/>
      <c r="AT77" s="59"/>
      <c r="AU77" s="59"/>
      <c r="AV77" s="59"/>
      <c r="AW77" s="59">
        <v>950000</v>
      </c>
      <c r="AX77" s="59"/>
      <c r="AY77" s="59"/>
      <c r="AZ77" s="59"/>
      <c r="BA77" s="59"/>
      <c r="BB77" s="59"/>
      <c r="BC77" s="59"/>
      <c r="BD77" s="59"/>
      <c r="BE77" s="59">
        <f>AO77+AW77</f>
        <v>950000</v>
      </c>
      <c r="BF77" s="59"/>
      <c r="BG77" s="59"/>
      <c r="BH77" s="59"/>
      <c r="BI77" s="59"/>
      <c r="BJ77" s="59"/>
      <c r="BK77" s="59"/>
      <c r="BL77" s="59"/>
    </row>
    <row r="78" spans="1:79" ht="39" customHeight="1">
      <c r="A78" s="46">
        <v>2</v>
      </c>
      <c r="B78" s="47"/>
      <c r="C78" s="47"/>
      <c r="D78" s="47"/>
      <c r="E78" s="47"/>
      <c r="F78" s="48"/>
      <c r="G78" s="49" t="s">
        <v>81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 t="s">
        <v>53</v>
      </c>
      <c r="AA78" s="53"/>
      <c r="AB78" s="53"/>
      <c r="AC78" s="53"/>
      <c r="AD78" s="54"/>
      <c r="AE78" s="52" t="s">
        <v>54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55">
        <v>0</v>
      </c>
      <c r="AP78" s="56"/>
      <c r="AQ78" s="56"/>
      <c r="AR78" s="56"/>
      <c r="AS78" s="56"/>
      <c r="AT78" s="56"/>
      <c r="AU78" s="56"/>
      <c r="AV78" s="57"/>
      <c r="AW78" s="55">
        <v>88140</v>
      </c>
      <c r="AX78" s="56"/>
      <c r="AY78" s="56"/>
      <c r="AZ78" s="56"/>
      <c r="BA78" s="56"/>
      <c r="BB78" s="56"/>
      <c r="BC78" s="56"/>
      <c r="BD78" s="57"/>
      <c r="BE78" s="55">
        <f>AO78+AW78</f>
        <v>88140</v>
      </c>
      <c r="BF78" s="56"/>
      <c r="BG78" s="56"/>
      <c r="BH78" s="56"/>
      <c r="BI78" s="56"/>
      <c r="BJ78" s="56"/>
      <c r="BK78" s="56"/>
      <c r="BL78" s="57"/>
    </row>
    <row r="79" spans="1:79">
      <c r="A79" s="46">
        <v>3</v>
      </c>
      <c r="B79" s="47"/>
      <c r="C79" s="47"/>
      <c r="D79" s="47"/>
      <c r="E79" s="47"/>
      <c r="F79" s="48"/>
      <c r="G79" s="49" t="s">
        <v>86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 t="s">
        <v>53</v>
      </c>
      <c r="AA79" s="53"/>
      <c r="AB79" s="53"/>
      <c r="AC79" s="53"/>
      <c r="AD79" s="54"/>
      <c r="AE79" s="52" t="s">
        <v>54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55">
        <v>0</v>
      </c>
      <c r="AP79" s="56"/>
      <c r="AQ79" s="56"/>
      <c r="AR79" s="56"/>
      <c r="AS79" s="56"/>
      <c r="AT79" s="56"/>
      <c r="AU79" s="56"/>
      <c r="AV79" s="57"/>
      <c r="AW79" s="55">
        <v>49101</v>
      </c>
      <c r="AX79" s="56"/>
      <c r="AY79" s="56"/>
      <c r="AZ79" s="56"/>
      <c r="BA79" s="56"/>
      <c r="BB79" s="56"/>
      <c r="BC79" s="56"/>
      <c r="BD79" s="57"/>
      <c r="BE79" s="55">
        <f>AW79</f>
        <v>49101</v>
      </c>
      <c r="BF79" s="56"/>
      <c r="BG79" s="56"/>
      <c r="BH79" s="56"/>
      <c r="BI79" s="56"/>
      <c r="BJ79" s="56"/>
      <c r="BK79" s="56"/>
      <c r="BL79" s="57"/>
    </row>
    <row r="80" spans="1:79" ht="24.75" customHeight="1">
      <c r="A80" s="46">
        <v>4</v>
      </c>
      <c r="B80" s="47"/>
      <c r="C80" s="47"/>
      <c r="D80" s="47"/>
      <c r="E80" s="47"/>
      <c r="F80" s="48"/>
      <c r="G80" s="49" t="s">
        <v>95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53</v>
      </c>
      <c r="AA80" s="53"/>
      <c r="AB80" s="53"/>
      <c r="AC80" s="53"/>
      <c r="AD80" s="54"/>
      <c r="AE80" s="52" t="s">
        <v>54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55">
        <v>0</v>
      </c>
      <c r="AP80" s="56"/>
      <c r="AQ80" s="56"/>
      <c r="AR80" s="56"/>
      <c r="AS80" s="56"/>
      <c r="AT80" s="56"/>
      <c r="AU80" s="56"/>
      <c r="AV80" s="57"/>
      <c r="AW80" s="55">
        <f>3529726-39690-36193.59</f>
        <v>3453842.41</v>
      </c>
      <c r="AX80" s="56"/>
      <c r="AY80" s="56"/>
      <c r="AZ80" s="56"/>
      <c r="BA80" s="56"/>
      <c r="BB80" s="56"/>
      <c r="BC80" s="56"/>
      <c r="BD80" s="57"/>
      <c r="BE80" s="55">
        <f>AO80+AW80</f>
        <v>3453842.41</v>
      </c>
      <c r="BF80" s="56"/>
      <c r="BG80" s="56"/>
      <c r="BH80" s="56"/>
      <c r="BI80" s="56"/>
      <c r="BJ80" s="56"/>
      <c r="BK80" s="56"/>
      <c r="BL80" s="57"/>
    </row>
    <row r="81" spans="1:64" ht="38.25" customHeight="1">
      <c r="A81" s="46">
        <v>5</v>
      </c>
      <c r="B81" s="47"/>
      <c r="C81" s="47"/>
      <c r="D81" s="47"/>
      <c r="E81" s="47"/>
      <c r="F81" s="48"/>
      <c r="G81" s="49" t="s">
        <v>118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53</v>
      </c>
      <c r="AA81" s="53"/>
      <c r="AB81" s="53"/>
      <c r="AC81" s="53"/>
      <c r="AD81" s="54"/>
      <c r="AE81" s="52" t="s">
        <v>54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55">
        <v>0</v>
      </c>
      <c r="AP81" s="56"/>
      <c r="AQ81" s="56"/>
      <c r="AR81" s="56"/>
      <c r="AS81" s="56"/>
      <c r="AT81" s="56"/>
      <c r="AU81" s="56"/>
      <c r="AV81" s="57"/>
      <c r="AW81" s="55">
        <v>39690</v>
      </c>
      <c r="AX81" s="56"/>
      <c r="AY81" s="56"/>
      <c r="AZ81" s="56"/>
      <c r="BA81" s="56"/>
      <c r="BB81" s="56"/>
      <c r="BC81" s="56"/>
      <c r="BD81" s="57"/>
      <c r="BE81" s="55">
        <f t="shared" ref="BE81:BE82" si="1">AO81+AW81</f>
        <v>39690</v>
      </c>
      <c r="BF81" s="56"/>
      <c r="BG81" s="56"/>
      <c r="BH81" s="56"/>
      <c r="BI81" s="56"/>
      <c r="BJ81" s="56"/>
      <c r="BK81" s="56"/>
      <c r="BL81" s="57"/>
    </row>
    <row r="82" spans="1:64" ht="24.75" customHeight="1">
      <c r="A82" s="46">
        <v>6</v>
      </c>
      <c r="B82" s="47"/>
      <c r="C82" s="47"/>
      <c r="D82" s="47"/>
      <c r="E82" s="47"/>
      <c r="F82" s="48"/>
      <c r="G82" s="49" t="s">
        <v>111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 t="s">
        <v>53</v>
      </c>
      <c r="AA82" s="53"/>
      <c r="AB82" s="53"/>
      <c r="AC82" s="53"/>
      <c r="AD82" s="54"/>
      <c r="AE82" s="52" t="s">
        <v>54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55">
        <v>0</v>
      </c>
      <c r="AP82" s="56"/>
      <c r="AQ82" s="56"/>
      <c r="AR82" s="56"/>
      <c r="AS82" s="56"/>
      <c r="AT82" s="56"/>
      <c r="AU82" s="56"/>
      <c r="AV82" s="57"/>
      <c r="AW82" s="55">
        <v>36193.589999999997</v>
      </c>
      <c r="AX82" s="56"/>
      <c r="AY82" s="56"/>
      <c r="AZ82" s="56"/>
      <c r="BA82" s="56"/>
      <c r="BB82" s="56"/>
      <c r="BC82" s="56"/>
      <c r="BD82" s="57"/>
      <c r="BE82" s="55">
        <f t="shared" si="1"/>
        <v>36193.589999999997</v>
      </c>
      <c r="BF82" s="56"/>
      <c r="BG82" s="56"/>
      <c r="BH82" s="56"/>
      <c r="BI82" s="56"/>
      <c r="BJ82" s="56"/>
      <c r="BK82" s="56"/>
      <c r="BL82" s="57"/>
    </row>
    <row r="83" spans="1:64" s="4" customFormat="1" ht="12.75" customHeight="1">
      <c r="A83" s="64">
        <v>0</v>
      </c>
      <c r="B83" s="64"/>
      <c r="C83" s="64"/>
      <c r="D83" s="64"/>
      <c r="E83" s="64"/>
      <c r="F83" s="64"/>
      <c r="G83" s="65" t="s">
        <v>55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7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</row>
    <row r="84" spans="1:64" ht="25.5" customHeight="1">
      <c r="A84" s="60">
        <v>1</v>
      </c>
      <c r="B84" s="60"/>
      <c r="C84" s="60"/>
      <c r="D84" s="60"/>
      <c r="E84" s="60"/>
      <c r="F84" s="60"/>
      <c r="G84" s="49" t="s">
        <v>56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2"/>
      <c r="Z84" s="63" t="s">
        <v>57</v>
      </c>
      <c r="AA84" s="63"/>
      <c r="AB84" s="63"/>
      <c r="AC84" s="63"/>
      <c r="AD84" s="63"/>
      <c r="AE84" s="49" t="s">
        <v>58</v>
      </c>
      <c r="AF84" s="61"/>
      <c r="AG84" s="61"/>
      <c r="AH84" s="61"/>
      <c r="AI84" s="61"/>
      <c r="AJ84" s="61"/>
      <c r="AK84" s="61"/>
      <c r="AL84" s="61"/>
      <c r="AM84" s="61"/>
      <c r="AN84" s="62"/>
      <c r="AO84" s="59">
        <v>0</v>
      </c>
      <c r="AP84" s="59"/>
      <c r="AQ84" s="59"/>
      <c r="AR84" s="59"/>
      <c r="AS84" s="59"/>
      <c r="AT84" s="59"/>
      <c r="AU84" s="59"/>
      <c r="AV84" s="59"/>
      <c r="AW84" s="59">
        <v>1</v>
      </c>
      <c r="AX84" s="59"/>
      <c r="AY84" s="59"/>
      <c r="AZ84" s="59"/>
      <c r="BA84" s="59"/>
      <c r="BB84" s="59"/>
      <c r="BC84" s="59"/>
      <c r="BD84" s="59"/>
      <c r="BE84" s="59">
        <f>AO84+AW84</f>
        <v>1</v>
      </c>
      <c r="BF84" s="59"/>
      <c r="BG84" s="59"/>
      <c r="BH84" s="59"/>
      <c r="BI84" s="59"/>
      <c r="BJ84" s="59"/>
      <c r="BK84" s="59"/>
      <c r="BL84" s="59"/>
    </row>
    <row r="85" spans="1:64" ht="25.5" customHeight="1">
      <c r="A85" s="46">
        <v>2</v>
      </c>
      <c r="B85" s="47"/>
      <c r="C85" s="47"/>
      <c r="D85" s="47"/>
      <c r="E85" s="47"/>
      <c r="F85" s="48"/>
      <c r="G85" s="49" t="s">
        <v>82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2" t="s">
        <v>83</v>
      </c>
      <c r="AA85" s="53"/>
      <c r="AB85" s="53"/>
      <c r="AC85" s="53"/>
      <c r="AD85" s="54"/>
      <c r="AE85" s="49" t="s">
        <v>58</v>
      </c>
      <c r="AF85" s="61"/>
      <c r="AG85" s="61"/>
      <c r="AH85" s="61"/>
      <c r="AI85" s="61"/>
      <c r="AJ85" s="61"/>
      <c r="AK85" s="61"/>
      <c r="AL85" s="61"/>
      <c r="AM85" s="61"/>
      <c r="AN85" s="62"/>
      <c r="AO85" s="55">
        <v>0</v>
      </c>
      <c r="AP85" s="56"/>
      <c r="AQ85" s="56"/>
      <c r="AR85" s="56"/>
      <c r="AS85" s="56"/>
      <c r="AT85" s="56"/>
      <c r="AU85" s="56"/>
      <c r="AV85" s="57"/>
      <c r="AW85" s="55">
        <v>1</v>
      </c>
      <c r="AX85" s="56"/>
      <c r="AY85" s="56"/>
      <c r="AZ85" s="56"/>
      <c r="BA85" s="56"/>
      <c r="BB85" s="56"/>
      <c r="BC85" s="56"/>
      <c r="BD85" s="57"/>
      <c r="BE85" s="55">
        <f>AO85+AW85</f>
        <v>1</v>
      </c>
      <c r="BF85" s="56"/>
      <c r="BG85" s="56"/>
      <c r="BH85" s="56"/>
      <c r="BI85" s="56"/>
      <c r="BJ85" s="56"/>
      <c r="BK85" s="56"/>
      <c r="BL85" s="57"/>
    </row>
    <row r="86" spans="1:64" ht="24.75" customHeight="1">
      <c r="A86" s="40">
        <v>3</v>
      </c>
      <c r="B86" s="41"/>
      <c r="C86" s="41"/>
      <c r="D86" s="41"/>
      <c r="E86" s="41"/>
      <c r="F86" s="42"/>
      <c r="G86" s="36" t="s">
        <v>92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8"/>
      <c r="Z86" s="43" t="s">
        <v>90</v>
      </c>
      <c r="AA86" s="44"/>
      <c r="AB86" s="44"/>
      <c r="AC86" s="44"/>
      <c r="AD86" s="45"/>
      <c r="AE86" s="36" t="s">
        <v>91</v>
      </c>
      <c r="AF86" s="37"/>
      <c r="AG86" s="37"/>
      <c r="AH86" s="37"/>
      <c r="AI86" s="37"/>
      <c r="AJ86" s="37"/>
      <c r="AK86" s="37"/>
      <c r="AL86" s="37"/>
      <c r="AM86" s="37"/>
      <c r="AN86" s="38"/>
      <c r="AO86" s="30">
        <v>0</v>
      </c>
      <c r="AP86" s="31"/>
      <c r="AQ86" s="31"/>
      <c r="AR86" s="31"/>
      <c r="AS86" s="31"/>
      <c r="AT86" s="31"/>
      <c r="AU86" s="31"/>
      <c r="AV86" s="32"/>
      <c r="AW86" s="30">
        <v>1854</v>
      </c>
      <c r="AX86" s="31"/>
      <c r="AY86" s="31"/>
      <c r="AZ86" s="31"/>
      <c r="BA86" s="31"/>
      <c r="BB86" s="31"/>
      <c r="BC86" s="31"/>
      <c r="BD86" s="32"/>
      <c r="BE86" s="30">
        <f>AO86+AW86</f>
        <v>1854</v>
      </c>
      <c r="BF86" s="31"/>
      <c r="BG86" s="31"/>
      <c r="BH86" s="31"/>
      <c r="BI86" s="31"/>
      <c r="BJ86" s="31"/>
      <c r="BK86" s="31"/>
      <c r="BL86" s="32"/>
    </row>
    <row r="87" spans="1:64" ht="24.75" customHeight="1">
      <c r="A87" s="40">
        <v>4</v>
      </c>
      <c r="B87" s="41"/>
      <c r="C87" s="41"/>
      <c r="D87" s="41"/>
      <c r="E87" s="41"/>
      <c r="F87" s="42"/>
      <c r="G87" s="36" t="s">
        <v>97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8"/>
      <c r="Z87" s="43" t="s">
        <v>90</v>
      </c>
      <c r="AA87" s="44"/>
      <c r="AB87" s="44"/>
      <c r="AC87" s="44"/>
      <c r="AD87" s="45"/>
      <c r="AE87" s="49" t="s">
        <v>58</v>
      </c>
      <c r="AF87" s="61"/>
      <c r="AG87" s="61"/>
      <c r="AH87" s="61"/>
      <c r="AI87" s="61"/>
      <c r="AJ87" s="61"/>
      <c r="AK87" s="61"/>
      <c r="AL87" s="61"/>
      <c r="AM87" s="61"/>
      <c r="AN87" s="62"/>
      <c r="AO87" s="30">
        <v>0</v>
      </c>
      <c r="AP87" s="33"/>
      <c r="AQ87" s="33"/>
      <c r="AR87" s="33"/>
      <c r="AS87" s="33"/>
      <c r="AT87" s="33"/>
      <c r="AU87" s="33"/>
      <c r="AV87" s="34"/>
      <c r="AW87" s="30">
        <v>93.4</v>
      </c>
      <c r="AX87" s="31"/>
      <c r="AY87" s="31"/>
      <c r="AZ87" s="31"/>
      <c r="BA87" s="31"/>
      <c r="BB87" s="31"/>
      <c r="BC87" s="31"/>
      <c r="BD87" s="32"/>
      <c r="BE87" s="30">
        <f>AO87+AW87</f>
        <v>93.4</v>
      </c>
      <c r="BF87" s="31"/>
      <c r="BG87" s="31"/>
      <c r="BH87" s="31"/>
      <c r="BI87" s="31"/>
      <c r="BJ87" s="31"/>
      <c r="BK87" s="31"/>
      <c r="BL87" s="32"/>
    </row>
    <row r="88" spans="1:64">
      <c r="A88" s="40">
        <v>5</v>
      </c>
      <c r="B88" s="41"/>
      <c r="C88" s="41"/>
      <c r="D88" s="41"/>
      <c r="E88" s="41"/>
      <c r="F88" s="42"/>
      <c r="G88" s="36" t="s">
        <v>56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8"/>
      <c r="Z88" s="43" t="s">
        <v>57</v>
      </c>
      <c r="AA88" s="44"/>
      <c r="AB88" s="44"/>
      <c r="AC88" s="44"/>
      <c r="AD88" s="45"/>
      <c r="AE88" s="36" t="s">
        <v>58</v>
      </c>
      <c r="AF88" s="84"/>
      <c r="AG88" s="84"/>
      <c r="AH88" s="84"/>
      <c r="AI88" s="84"/>
      <c r="AJ88" s="84"/>
      <c r="AK88" s="84"/>
      <c r="AL88" s="84"/>
      <c r="AM88" s="84"/>
      <c r="AN88" s="85"/>
      <c r="AO88" s="30">
        <v>0</v>
      </c>
      <c r="AP88" s="86"/>
      <c r="AQ88" s="86"/>
      <c r="AR88" s="86"/>
      <c r="AS88" s="86"/>
      <c r="AT88" s="86"/>
      <c r="AU88" s="86"/>
      <c r="AV88" s="87"/>
      <c r="AW88" s="30">
        <v>1</v>
      </c>
      <c r="AX88" s="31"/>
      <c r="AY88" s="31"/>
      <c r="AZ88" s="31"/>
      <c r="BA88" s="31"/>
      <c r="BB88" s="31"/>
      <c r="BC88" s="31"/>
      <c r="BD88" s="32"/>
      <c r="BE88" s="30">
        <f t="shared" ref="BE88:BE89" si="2">AO88+AW88</f>
        <v>1</v>
      </c>
      <c r="BF88" s="31"/>
      <c r="BG88" s="31"/>
      <c r="BH88" s="31"/>
      <c r="BI88" s="31"/>
      <c r="BJ88" s="31"/>
      <c r="BK88" s="31"/>
      <c r="BL88" s="32"/>
    </row>
    <row r="89" spans="1:64" ht="26.25" customHeight="1">
      <c r="A89" s="40">
        <v>6</v>
      </c>
      <c r="B89" s="41"/>
      <c r="C89" s="41"/>
      <c r="D89" s="41"/>
      <c r="E89" s="41"/>
      <c r="F89" s="42"/>
      <c r="G89" s="36" t="s">
        <v>113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8"/>
      <c r="Z89" s="43" t="s">
        <v>90</v>
      </c>
      <c r="AA89" s="44"/>
      <c r="AB89" s="44"/>
      <c r="AC89" s="44"/>
      <c r="AD89" s="45"/>
      <c r="AE89" s="36" t="s">
        <v>58</v>
      </c>
      <c r="AF89" s="84"/>
      <c r="AG89" s="84"/>
      <c r="AH89" s="84"/>
      <c r="AI89" s="84"/>
      <c r="AJ89" s="84"/>
      <c r="AK89" s="84"/>
      <c r="AL89" s="84"/>
      <c r="AM89" s="84"/>
      <c r="AN89" s="85"/>
      <c r="AO89" s="30">
        <v>0</v>
      </c>
      <c r="AP89" s="86"/>
      <c r="AQ89" s="86"/>
      <c r="AR89" s="86"/>
      <c r="AS89" s="86"/>
      <c r="AT89" s="86"/>
      <c r="AU89" s="86"/>
      <c r="AV89" s="87"/>
      <c r="AW89" s="30">
        <v>2080</v>
      </c>
      <c r="AX89" s="31"/>
      <c r="AY89" s="31"/>
      <c r="AZ89" s="31"/>
      <c r="BA89" s="31"/>
      <c r="BB89" s="31"/>
      <c r="BC89" s="31"/>
      <c r="BD89" s="32"/>
      <c r="BE89" s="30">
        <f t="shared" si="2"/>
        <v>2080</v>
      </c>
      <c r="BF89" s="31"/>
      <c r="BG89" s="31"/>
      <c r="BH89" s="31"/>
      <c r="BI89" s="31"/>
      <c r="BJ89" s="31"/>
      <c r="BK89" s="31"/>
      <c r="BL89" s="32"/>
    </row>
    <row r="90" spans="1:64" s="4" customFormat="1" ht="12.75" customHeight="1">
      <c r="A90" s="64">
        <v>0</v>
      </c>
      <c r="B90" s="64"/>
      <c r="C90" s="64"/>
      <c r="D90" s="64"/>
      <c r="E90" s="64"/>
      <c r="F90" s="64"/>
      <c r="G90" s="65" t="s">
        <v>59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7"/>
      <c r="Z90" s="83"/>
      <c r="AA90" s="83"/>
      <c r="AB90" s="83"/>
      <c r="AC90" s="83"/>
      <c r="AD90" s="83"/>
      <c r="AE90" s="65"/>
      <c r="AF90" s="66"/>
      <c r="AG90" s="66"/>
      <c r="AH90" s="66"/>
      <c r="AI90" s="66"/>
      <c r="AJ90" s="66"/>
      <c r="AK90" s="66"/>
      <c r="AL90" s="66"/>
      <c r="AM90" s="66"/>
      <c r="AN90" s="67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1" spans="1:64" ht="25.5" customHeight="1">
      <c r="A91" s="60">
        <v>1</v>
      </c>
      <c r="B91" s="60"/>
      <c r="C91" s="60"/>
      <c r="D91" s="60"/>
      <c r="E91" s="60"/>
      <c r="F91" s="60"/>
      <c r="G91" s="49" t="s">
        <v>60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2"/>
      <c r="Z91" s="63" t="s">
        <v>53</v>
      </c>
      <c r="AA91" s="63"/>
      <c r="AB91" s="63"/>
      <c r="AC91" s="63"/>
      <c r="AD91" s="63"/>
      <c r="AE91" s="49" t="s">
        <v>61</v>
      </c>
      <c r="AF91" s="61"/>
      <c r="AG91" s="61"/>
      <c r="AH91" s="61"/>
      <c r="AI91" s="61"/>
      <c r="AJ91" s="61"/>
      <c r="AK91" s="61"/>
      <c r="AL91" s="61"/>
      <c r="AM91" s="61"/>
      <c r="AN91" s="62"/>
      <c r="AO91" s="59">
        <v>0</v>
      </c>
      <c r="AP91" s="59"/>
      <c r="AQ91" s="59"/>
      <c r="AR91" s="59"/>
      <c r="AS91" s="59"/>
      <c r="AT91" s="59"/>
      <c r="AU91" s="59"/>
      <c r="AV91" s="59"/>
      <c r="AW91" s="59">
        <v>950000</v>
      </c>
      <c r="AX91" s="59"/>
      <c r="AY91" s="59"/>
      <c r="AZ91" s="59"/>
      <c r="BA91" s="59"/>
      <c r="BB91" s="59"/>
      <c r="BC91" s="59"/>
      <c r="BD91" s="59"/>
      <c r="BE91" s="59">
        <f>AO91+AW91</f>
        <v>950000</v>
      </c>
      <c r="BF91" s="59"/>
      <c r="BG91" s="59"/>
      <c r="BH91" s="59"/>
      <c r="BI91" s="59"/>
      <c r="BJ91" s="59"/>
      <c r="BK91" s="59"/>
      <c r="BL91" s="59"/>
    </row>
    <row r="92" spans="1:64" ht="25.5" customHeight="1">
      <c r="A92" s="46">
        <v>2</v>
      </c>
      <c r="B92" s="47"/>
      <c r="C92" s="47"/>
      <c r="D92" s="47"/>
      <c r="E92" s="47"/>
      <c r="F92" s="48"/>
      <c r="G92" s="49" t="s">
        <v>87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52" t="s">
        <v>53</v>
      </c>
      <c r="AA92" s="53"/>
      <c r="AB92" s="53"/>
      <c r="AC92" s="53"/>
      <c r="AD92" s="54"/>
      <c r="AE92" s="49" t="s">
        <v>61</v>
      </c>
      <c r="AF92" s="50"/>
      <c r="AG92" s="50"/>
      <c r="AH92" s="50"/>
      <c r="AI92" s="50"/>
      <c r="AJ92" s="50"/>
      <c r="AK92" s="50"/>
      <c r="AL92" s="50"/>
      <c r="AM92" s="50"/>
      <c r="AN92" s="51"/>
      <c r="AO92" s="55">
        <v>0</v>
      </c>
      <c r="AP92" s="56"/>
      <c r="AQ92" s="56"/>
      <c r="AR92" s="56"/>
      <c r="AS92" s="56"/>
      <c r="AT92" s="56"/>
      <c r="AU92" s="56"/>
      <c r="AV92" s="57"/>
      <c r="AW92" s="55">
        <v>88140</v>
      </c>
      <c r="AX92" s="56"/>
      <c r="AY92" s="56"/>
      <c r="AZ92" s="56"/>
      <c r="BA92" s="56"/>
      <c r="BB92" s="56"/>
      <c r="BC92" s="56"/>
      <c r="BD92" s="57"/>
      <c r="BE92" s="55">
        <f>AO92+AW92</f>
        <v>88140</v>
      </c>
      <c r="BF92" s="56"/>
      <c r="BG92" s="56"/>
      <c r="BH92" s="56"/>
      <c r="BI92" s="56"/>
      <c r="BJ92" s="56"/>
      <c r="BK92" s="56"/>
      <c r="BL92" s="57"/>
    </row>
    <row r="93" spans="1:64" ht="24.75" customHeight="1">
      <c r="A93" s="40">
        <v>3</v>
      </c>
      <c r="B93" s="41"/>
      <c r="C93" s="41"/>
      <c r="D93" s="41"/>
      <c r="E93" s="41"/>
      <c r="F93" s="42"/>
      <c r="G93" s="36" t="s">
        <v>88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8"/>
      <c r="Z93" s="43" t="s">
        <v>53</v>
      </c>
      <c r="AA93" s="44"/>
      <c r="AB93" s="44"/>
      <c r="AC93" s="44"/>
      <c r="AD93" s="45"/>
      <c r="AE93" s="36" t="s">
        <v>61</v>
      </c>
      <c r="AF93" s="37"/>
      <c r="AG93" s="37"/>
      <c r="AH93" s="37"/>
      <c r="AI93" s="37"/>
      <c r="AJ93" s="37"/>
      <c r="AK93" s="37"/>
      <c r="AL93" s="37"/>
      <c r="AM93" s="37"/>
      <c r="AN93" s="38"/>
      <c r="AO93" s="30">
        <v>0</v>
      </c>
      <c r="AP93" s="31"/>
      <c r="AQ93" s="31"/>
      <c r="AR93" s="31"/>
      <c r="AS93" s="31"/>
      <c r="AT93" s="31"/>
      <c r="AU93" s="31"/>
      <c r="AV93" s="32"/>
      <c r="AW93" s="30">
        <f>AW79/AW86</f>
        <v>26.483818770226538</v>
      </c>
      <c r="AX93" s="31"/>
      <c r="AY93" s="31"/>
      <c r="AZ93" s="31"/>
      <c r="BA93" s="31"/>
      <c r="BB93" s="31"/>
      <c r="BC93" s="31"/>
      <c r="BD93" s="32"/>
      <c r="BE93" s="30">
        <f>AO93+AW93</f>
        <v>26.483818770226538</v>
      </c>
      <c r="BF93" s="31"/>
      <c r="BG93" s="31"/>
      <c r="BH93" s="31"/>
      <c r="BI93" s="31"/>
      <c r="BJ93" s="31"/>
      <c r="BK93" s="31"/>
      <c r="BL93" s="32"/>
    </row>
    <row r="94" spans="1:64">
      <c r="A94" s="40">
        <v>4</v>
      </c>
      <c r="B94" s="41"/>
      <c r="C94" s="41"/>
      <c r="D94" s="41"/>
      <c r="E94" s="41"/>
      <c r="F94" s="42"/>
      <c r="G94" s="36" t="s">
        <v>98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8"/>
      <c r="Z94" s="43" t="s">
        <v>99</v>
      </c>
      <c r="AA94" s="44"/>
      <c r="AB94" s="44"/>
      <c r="AC94" s="44"/>
      <c r="AD94" s="45"/>
      <c r="AE94" s="36" t="s">
        <v>61</v>
      </c>
      <c r="AF94" s="37"/>
      <c r="AG94" s="37"/>
      <c r="AH94" s="37"/>
      <c r="AI94" s="37"/>
      <c r="AJ94" s="37"/>
      <c r="AK94" s="37"/>
      <c r="AL94" s="37"/>
      <c r="AM94" s="37"/>
      <c r="AN94" s="38"/>
      <c r="AO94" s="30">
        <v>0</v>
      </c>
      <c r="AP94" s="31"/>
      <c r="AQ94" s="31"/>
      <c r="AR94" s="31"/>
      <c r="AS94" s="31"/>
      <c r="AT94" s="31"/>
      <c r="AU94" s="31"/>
      <c r="AV94" s="32"/>
      <c r="AW94" s="30">
        <f>AW80/AW87</f>
        <v>36979.04079229122</v>
      </c>
      <c r="AX94" s="31"/>
      <c r="AY94" s="31"/>
      <c r="AZ94" s="31"/>
      <c r="BA94" s="31"/>
      <c r="BB94" s="31"/>
      <c r="BC94" s="31"/>
      <c r="BD94" s="32"/>
      <c r="BE94" s="30">
        <f>AO94+AW94</f>
        <v>36979.04079229122</v>
      </c>
      <c r="BF94" s="33"/>
      <c r="BG94" s="33"/>
      <c r="BH94" s="33"/>
      <c r="BI94" s="33"/>
      <c r="BJ94" s="33"/>
      <c r="BK94" s="33"/>
      <c r="BL94" s="34"/>
    </row>
    <row r="95" spans="1:64" ht="25.5" customHeight="1">
      <c r="A95" s="40">
        <v>5</v>
      </c>
      <c r="B95" s="41"/>
      <c r="C95" s="41"/>
      <c r="D95" s="41"/>
      <c r="E95" s="41"/>
      <c r="F95" s="42"/>
      <c r="G95" s="49" t="s">
        <v>60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63" t="s">
        <v>53</v>
      </c>
      <c r="AA95" s="63"/>
      <c r="AB95" s="63"/>
      <c r="AC95" s="63"/>
      <c r="AD95" s="63"/>
      <c r="AE95" s="36" t="s">
        <v>61</v>
      </c>
      <c r="AF95" s="37"/>
      <c r="AG95" s="37"/>
      <c r="AH95" s="37"/>
      <c r="AI95" s="37"/>
      <c r="AJ95" s="37"/>
      <c r="AK95" s="37"/>
      <c r="AL95" s="37"/>
      <c r="AM95" s="37"/>
      <c r="AN95" s="38"/>
      <c r="AO95" s="30">
        <v>0</v>
      </c>
      <c r="AP95" s="31"/>
      <c r="AQ95" s="31"/>
      <c r="AR95" s="31"/>
      <c r="AS95" s="31"/>
      <c r="AT95" s="31"/>
      <c r="AU95" s="31"/>
      <c r="AV95" s="32"/>
      <c r="AW95" s="30">
        <v>39690</v>
      </c>
      <c r="AX95" s="31"/>
      <c r="AY95" s="31"/>
      <c r="AZ95" s="31"/>
      <c r="BA95" s="31"/>
      <c r="BB95" s="31"/>
      <c r="BC95" s="31"/>
      <c r="BD95" s="32"/>
      <c r="BE95" s="30">
        <f t="shared" ref="BE95:BE96" si="3">AO95+AW95</f>
        <v>39690</v>
      </c>
      <c r="BF95" s="33"/>
      <c r="BG95" s="33"/>
      <c r="BH95" s="33"/>
      <c r="BI95" s="33"/>
      <c r="BJ95" s="33"/>
      <c r="BK95" s="33"/>
      <c r="BL95" s="34"/>
    </row>
    <row r="96" spans="1:64">
      <c r="A96" s="40">
        <v>6</v>
      </c>
      <c r="B96" s="41"/>
      <c r="C96" s="41"/>
      <c r="D96" s="41"/>
      <c r="E96" s="41"/>
      <c r="F96" s="42"/>
      <c r="G96" s="36" t="s">
        <v>114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8"/>
      <c r="Z96" s="43" t="s">
        <v>99</v>
      </c>
      <c r="AA96" s="44"/>
      <c r="AB96" s="44"/>
      <c r="AC96" s="44"/>
      <c r="AD96" s="45"/>
      <c r="AE96" s="36" t="s">
        <v>61</v>
      </c>
      <c r="AF96" s="37"/>
      <c r="AG96" s="37"/>
      <c r="AH96" s="37"/>
      <c r="AI96" s="37"/>
      <c r="AJ96" s="37"/>
      <c r="AK96" s="37"/>
      <c r="AL96" s="37"/>
      <c r="AM96" s="37"/>
      <c r="AN96" s="38"/>
      <c r="AO96" s="30">
        <v>0</v>
      </c>
      <c r="AP96" s="31"/>
      <c r="AQ96" s="31"/>
      <c r="AR96" s="31"/>
      <c r="AS96" s="31"/>
      <c r="AT96" s="31"/>
      <c r="AU96" s="31"/>
      <c r="AV96" s="32"/>
      <c r="AW96" s="30">
        <f>AW82/AW89</f>
        <v>17.400764423076922</v>
      </c>
      <c r="AX96" s="31"/>
      <c r="AY96" s="31"/>
      <c r="AZ96" s="31"/>
      <c r="BA96" s="31"/>
      <c r="BB96" s="31"/>
      <c r="BC96" s="31"/>
      <c r="BD96" s="32"/>
      <c r="BE96" s="30">
        <f t="shared" si="3"/>
        <v>17.400764423076922</v>
      </c>
      <c r="BF96" s="33"/>
      <c r="BG96" s="33"/>
      <c r="BH96" s="33"/>
      <c r="BI96" s="33"/>
      <c r="BJ96" s="33"/>
      <c r="BK96" s="33"/>
      <c r="BL96" s="34"/>
    </row>
    <row r="97" spans="1:64" s="4" customFormat="1" ht="12.75" customHeight="1">
      <c r="A97" s="64">
        <v>0</v>
      </c>
      <c r="B97" s="64"/>
      <c r="C97" s="64"/>
      <c r="D97" s="64"/>
      <c r="E97" s="64"/>
      <c r="F97" s="64"/>
      <c r="G97" s="65" t="s">
        <v>62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7"/>
      <c r="Z97" s="83"/>
      <c r="AA97" s="83"/>
      <c r="AB97" s="83"/>
      <c r="AC97" s="83"/>
      <c r="AD97" s="83"/>
      <c r="AE97" s="65"/>
      <c r="AF97" s="66"/>
      <c r="AG97" s="66"/>
      <c r="AH97" s="66"/>
      <c r="AI97" s="66"/>
      <c r="AJ97" s="66"/>
      <c r="AK97" s="66"/>
      <c r="AL97" s="66"/>
      <c r="AM97" s="66"/>
      <c r="AN97" s="67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</row>
    <row r="98" spans="1:64" ht="25.5" customHeight="1">
      <c r="A98" s="60">
        <v>1</v>
      </c>
      <c r="B98" s="60"/>
      <c r="C98" s="60"/>
      <c r="D98" s="60"/>
      <c r="E98" s="60"/>
      <c r="F98" s="60"/>
      <c r="G98" s="49" t="s">
        <v>63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2"/>
      <c r="Z98" s="63" t="s">
        <v>64</v>
      </c>
      <c r="AA98" s="63"/>
      <c r="AB98" s="63"/>
      <c r="AC98" s="63"/>
      <c r="AD98" s="63"/>
      <c r="AE98" s="49" t="s">
        <v>58</v>
      </c>
      <c r="AF98" s="61"/>
      <c r="AG98" s="61"/>
      <c r="AH98" s="61"/>
      <c r="AI98" s="61"/>
      <c r="AJ98" s="61"/>
      <c r="AK98" s="61"/>
      <c r="AL98" s="61"/>
      <c r="AM98" s="61"/>
      <c r="AN98" s="62"/>
      <c r="AO98" s="59">
        <v>0</v>
      </c>
      <c r="AP98" s="59"/>
      <c r="AQ98" s="59"/>
      <c r="AR98" s="59"/>
      <c r="AS98" s="59"/>
      <c r="AT98" s="59"/>
      <c r="AU98" s="59"/>
      <c r="AV98" s="59"/>
      <c r="AW98" s="59">
        <v>30</v>
      </c>
      <c r="AX98" s="59"/>
      <c r="AY98" s="59"/>
      <c r="AZ98" s="59"/>
      <c r="BA98" s="59"/>
      <c r="BB98" s="59"/>
      <c r="BC98" s="59"/>
      <c r="BD98" s="59"/>
      <c r="BE98" s="59">
        <f>AO98+AW98</f>
        <v>30</v>
      </c>
      <c r="BF98" s="59"/>
      <c r="BG98" s="59"/>
      <c r="BH98" s="59"/>
      <c r="BI98" s="59"/>
      <c r="BJ98" s="59"/>
      <c r="BK98" s="59"/>
      <c r="BL98" s="59"/>
    </row>
    <row r="99" spans="1:64" ht="25.5" customHeight="1">
      <c r="A99" s="60">
        <v>2</v>
      </c>
      <c r="B99" s="60"/>
      <c r="C99" s="60"/>
      <c r="D99" s="60"/>
      <c r="E99" s="60"/>
      <c r="F99" s="60"/>
      <c r="G99" s="58" t="s">
        <v>84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63" t="s">
        <v>64</v>
      </c>
      <c r="AA99" s="63"/>
      <c r="AB99" s="63"/>
      <c r="AC99" s="63"/>
      <c r="AD99" s="63"/>
      <c r="AE99" s="58" t="s">
        <v>58</v>
      </c>
      <c r="AF99" s="58"/>
      <c r="AG99" s="58"/>
      <c r="AH99" s="58"/>
      <c r="AI99" s="58"/>
      <c r="AJ99" s="58"/>
      <c r="AK99" s="58"/>
      <c r="AL99" s="58"/>
      <c r="AM99" s="58"/>
      <c r="AN99" s="58"/>
      <c r="AO99" s="59">
        <v>0</v>
      </c>
      <c r="AP99" s="59"/>
      <c r="AQ99" s="59"/>
      <c r="AR99" s="59"/>
      <c r="AS99" s="59"/>
      <c r="AT99" s="59"/>
      <c r="AU99" s="59"/>
      <c r="AV99" s="59"/>
      <c r="AW99" s="59">
        <v>34</v>
      </c>
      <c r="AX99" s="59"/>
      <c r="AY99" s="59"/>
      <c r="AZ99" s="59"/>
      <c r="BA99" s="59"/>
      <c r="BB99" s="59"/>
      <c r="BC99" s="59"/>
      <c r="BD99" s="59"/>
      <c r="BE99" s="59">
        <f>AO99+AW99</f>
        <v>34</v>
      </c>
      <c r="BF99" s="59"/>
      <c r="BG99" s="59"/>
      <c r="BH99" s="59"/>
      <c r="BI99" s="59"/>
      <c r="BJ99" s="59"/>
      <c r="BK99" s="59"/>
      <c r="BL99" s="59"/>
    </row>
    <row r="100" spans="1:64" ht="26.25" customHeight="1">
      <c r="A100" s="35">
        <v>3</v>
      </c>
      <c r="B100" s="35"/>
      <c r="C100" s="35"/>
      <c r="D100" s="35"/>
      <c r="E100" s="35"/>
      <c r="F100" s="35"/>
      <c r="G100" s="133" t="s">
        <v>89</v>
      </c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39" t="s">
        <v>64</v>
      </c>
      <c r="AA100" s="39"/>
      <c r="AB100" s="39"/>
      <c r="AC100" s="39"/>
      <c r="AD100" s="39"/>
      <c r="AE100" s="133" t="s">
        <v>58</v>
      </c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2">
        <v>0</v>
      </c>
      <c r="AP100" s="132"/>
      <c r="AQ100" s="132"/>
      <c r="AR100" s="132"/>
      <c r="AS100" s="132"/>
      <c r="AT100" s="132"/>
      <c r="AU100" s="132"/>
      <c r="AV100" s="132"/>
      <c r="AW100" s="132">
        <v>0</v>
      </c>
      <c r="AX100" s="132"/>
      <c r="AY100" s="132"/>
      <c r="AZ100" s="132"/>
      <c r="BA100" s="132"/>
      <c r="BB100" s="132"/>
      <c r="BC100" s="132"/>
      <c r="BD100" s="132"/>
      <c r="BE100" s="132">
        <f>AO100+AW100</f>
        <v>0</v>
      </c>
      <c r="BF100" s="132"/>
      <c r="BG100" s="132"/>
      <c r="BH100" s="132"/>
      <c r="BI100" s="132"/>
      <c r="BJ100" s="132"/>
      <c r="BK100" s="132"/>
      <c r="BL100" s="132"/>
    </row>
    <row r="101" spans="1:64" ht="26.25" customHeight="1">
      <c r="A101" s="35">
        <v>4</v>
      </c>
      <c r="B101" s="35"/>
      <c r="C101" s="35"/>
      <c r="D101" s="35"/>
      <c r="E101" s="35"/>
      <c r="F101" s="35"/>
      <c r="G101" s="133" t="s">
        <v>96</v>
      </c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39" t="s">
        <v>64</v>
      </c>
      <c r="AA101" s="39"/>
      <c r="AB101" s="39"/>
      <c r="AC101" s="39"/>
      <c r="AD101" s="39"/>
      <c r="AE101" s="36" t="s">
        <v>58</v>
      </c>
      <c r="AF101" s="37"/>
      <c r="AG101" s="37"/>
      <c r="AH101" s="37"/>
      <c r="AI101" s="37"/>
      <c r="AJ101" s="37"/>
      <c r="AK101" s="37"/>
      <c r="AL101" s="37"/>
      <c r="AM101" s="37"/>
      <c r="AN101" s="38"/>
      <c r="AO101" s="30">
        <v>0</v>
      </c>
      <c r="AP101" s="31"/>
      <c r="AQ101" s="31"/>
      <c r="AR101" s="31"/>
      <c r="AS101" s="31"/>
      <c r="AT101" s="31"/>
      <c r="AU101" s="31"/>
      <c r="AV101" s="32"/>
      <c r="AW101" s="30">
        <v>0</v>
      </c>
      <c r="AX101" s="31"/>
      <c r="AY101" s="31"/>
      <c r="AZ101" s="31"/>
      <c r="BA101" s="31"/>
      <c r="BB101" s="31"/>
      <c r="BC101" s="31"/>
      <c r="BD101" s="32"/>
      <c r="BE101" s="30">
        <v>0</v>
      </c>
      <c r="BF101" s="31"/>
      <c r="BG101" s="31"/>
      <c r="BH101" s="31"/>
      <c r="BI101" s="31"/>
      <c r="BJ101" s="31"/>
      <c r="BK101" s="31"/>
      <c r="BL101" s="32"/>
    </row>
    <row r="102" spans="1:64" ht="27" customHeight="1">
      <c r="A102" s="35">
        <v>5</v>
      </c>
      <c r="B102" s="35"/>
      <c r="C102" s="35"/>
      <c r="D102" s="35"/>
      <c r="E102" s="35"/>
      <c r="F102" s="35"/>
      <c r="G102" s="49" t="s">
        <v>63</v>
      </c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2"/>
      <c r="Z102" s="63" t="s">
        <v>64</v>
      </c>
      <c r="AA102" s="63"/>
      <c r="AB102" s="63"/>
      <c r="AC102" s="63"/>
      <c r="AD102" s="63"/>
      <c r="AE102" s="36" t="s">
        <v>58</v>
      </c>
      <c r="AF102" s="37"/>
      <c r="AG102" s="37"/>
      <c r="AH102" s="37"/>
      <c r="AI102" s="37"/>
      <c r="AJ102" s="37"/>
      <c r="AK102" s="37"/>
      <c r="AL102" s="37"/>
      <c r="AM102" s="37"/>
      <c r="AN102" s="38"/>
      <c r="AO102" s="30">
        <v>0</v>
      </c>
      <c r="AP102" s="31"/>
      <c r="AQ102" s="31"/>
      <c r="AR102" s="31"/>
      <c r="AS102" s="31"/>
      <c r="AT102" s="31"/>
      <c r="AU102" s="31"/>
      <c r="AV102" s="32"/>
      <c r="AW102" s="30">
        <v>0</v>
      </c>
      <c r="AX102" s="31"/>
      <c r="AY102" s="31"/>
      <c r="AZ102" s="31"/>
      <c r="BA102" s="31"/>
      <c r="BB102" s="31"/>
      <c r="BC102" s="31"/>
      <c r="BD102" s="32"/>
      <c r="BE102" s="30">
        <v>0</v>
      </c>
      <c r="BF102" s="31"/>
      <c r="BG102" s="31"/>
      <c r="BH102" s="31"/>
      <c r="BI102" s="31"/>
      <c r="BJ102" s="31"/>
      <c r="BK102" s="31"/>
      <c r="BL102" s="32"/>
    </row>
    <row r="103" spans="1:64" ht="24.75" customHeight="1">
      <c r="A103" s="35">
        <v>6</v>
      </c>
      <c r="B103" s="35"/>
      <c r="C103" s="35"/>
      <c r="D103" s="35"/>
      <c r="E103" s="35"/>
      <c r="F103" s="35"/>
      <c r="G103" s="36" t="s">
        <v>115</v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8"/>
      <c r="Z103" s="39" t="s">
        <v>64</v>
      </c>
      <c r="AA103" s="39"/>
      <c r="AB103" s="39"/>
      <c r="AC103" s="39"/>
      <c r="AD103" s="39"/>
      <c r="AE103" s="36" t="s">
        <v>58</v>
      </c>
      <c r="AF103" s="37"/>
      <c r="AG103" s="37"/>
      <c r="AH103" s="37"/>
      <c r="AI103" s="37"/>
      <c r="AJ103" s="37"/>
      <c r="AK103" s="37"/>
      <c r="AL103" s="37"/>
      <c r="AM103" s="37"/>
      <c r="AN103" s="38"/>
      <c r="AO103" s="30">
        <v>0</v>
      </c>
      <c r="AP103" s="31"/>
      <c r="AQ103" s="31"/>
      <c r="AR103" s="31"/>
      <c r="AS103" s="31"/>
      <c r="AT103" s="31"/>
      <c r="AU103" s="31"/>
      <c r="AV103" s="32"/>
      <c r="AW103" s="30">
        <v>0</v>
      </c>
      <c r="AX103" s="31"/>
      <c r="AY103" s="31"/>
      <c r="AZ103" s="31"/>
      <c r="BA103" s="31"/>
      <c r="BB103" s="31"/>
      <c r="BC103" s="31"/>
      <c r="BD103" s="32"/>
      <c r="BE103" s="30">
        <v>0</v>
      </c>
      <c r="BF103" s="31"/>
      <c r="BG103" s="31"/>
      <c r="BH103" s="31"/>
      <c r="BI103" s="31"/>
      <c r="BJ103" s="31"/>
      <c r="BK103" s="31"/>
      <c r="BL103" s="32"/>
    </row>
    <row r="104" spans="1:64"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6" spans="1:64" ht="16.5" customHeight="1">
      <c r="A106" s="112" t="s">
        <v>68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5"/>
      <c r="AO106" s="114" t="s">
        <v>79</v>
      </c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</row>
    <row r="107" spans="1:64">
      <c r="W107" s="111" t="s">
        <v>10</v>
      </c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O107" s="111" t="s">
        <v>46</v>
      </c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</row>
    <row r="108" spans="1:64" ht="15.75" customHeight="1">
      <c r="A108" s="107" t="s">
        <v>8</v>
      </c>
      <c r="B108" s="107"/>
      <c r="C108" s="107"/>
      <c r="D108" s="107"/>
      <c r="E108" s="107"/>
      <c r="F108" s="107"/>
    </row>
    <row r="109" spans="1:64" ht="10.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</row>
    <row r="110" spans="1:64" ht="15.75" customHeight="1">
      <c r="A110" s="112" t="s">
        <v>77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5"/>
      <c r="AO110" s="114" t="s">
        <v>78</v>
      </c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</row>
    <row r="111" spans="1:64">
      <c r="W111" s="111" t="s">
        <v>10</v>
      </c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O111" s="111" t="s">
        <v>46</v>
      </c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</row>
  </sheetData>
  <mergeCells count="365">
    <mergeCell ref="A34:F34"/>
    <mergeCell ref="G34:BL34"/>
    <mergeCell ref="BE80:BL80"/>
    <mergeCell ref="A101:F101"/>
    <mergeCell ref="G101:Y101"/>
    <mergeCell ref="Z101:AD101"/>
    <mergeCell ref="AE101:AN101"/>
    <mergeCell ref="AO101:AV101"/>
    <mergeCell ref="AW101:BD101"/>
    <mergeCell ref="BE101:BL101"/>
    <mergeCell ref="A94:F94"/>
    <mergeCell ref="G94:Y94"/>
    <mergeCell ref="Z94:AD94"/>
    <mergeCell ref="AE94:AN94"/>
    <mergeCell ref="AO94:AV94"/>
    <mergeCell ref="AW94:BD94"/>
    <mergeCell ref="BE94:BL94"/>
    <mergeCell ref="A87:F87"/>
    <mergeCell ref="G87:Y87"/>
    <mergeCell ref="Z87:AD87"/>
    <mergeCell ref="AE87:AN87"/>
    <mergeCell ref="AO87:AV87"/>
    <mergeCell ref="AW87:BD87"/>
    <mergeCell ref="BE87:BL87"/>
    <mergeCell ref="A100:F100"/>
    <mergeCell ref="G100:Y100"/>
    <mergeCell ref="A80:F80"/>
    <mergeCell ref="G80:Y80"/>
    <mergeCell ref="Z80:AD80"/>
    <mergeCell ref="AE80:AN80"/>
    <mergeCell ref="AO80:AV80"/>
    <mergeCell ref="AW80:BD80"/>
    <mergeCell ref="AB66:AI67"/>
    <mergeCell ref="AE77:AN77"/>
    <mergeCell ref="AO77:AV77"/>
    <mergeCell ref="AW77:BD77"/>
    <mergeCell ref="Z100:AD100"/>
    <mergeCell ref="AE100:AN100"/>
    <mergeCell ref="AO100:AV100"/>
    <mergeCell ref="AW100:BD100"/>
    <mergeCell ref="AW76:BD76"/>
    <mergeCell ref="AO76:AV76"/>
    <mergeCell ref="AR69:AY69"/>
    <mergeCell ref="AJ68:AQ68"/>
    <mergeCell ref="AW73:BD73"/>
    <mergeCell ref="AE90:AN90"/>
    <mergeCell ref="AO90:AV90"/>
    <mergeCell ref="AW90:BD90"/>
    <mergeCell ref="BE100:BL100"/>
    <mergeCell ref="A79:F79"/>
    <mergeCell ref="G79:Y79"/>
    <mergeCell ref="Z79:AD79"/>
    <mergeCell ref="AE79:AN79"/>
    <mergeCell ref="AO79:AV79"/>
    <mergeCell ref="AW79:BD79"/>
    <mergeCell ref="BE79:BL79"/>
    <mergeCell ref="A86:F86"/>
    <mergeCell ref="G86:Y86"/>
    <mergeCell ref="Z86:AD86"/>
    <mergeCell ref="AE86:AN86"/>
    <mergeCell ref="AO86:AV86"/>
    <mergeCell ref="AW86:BD86"/>
    <mergeCell ref="BE86:BL86"/>
    <mergeCell ref="AE85:AN85"/>
    <mergeCell ref="AO85:AV85"/>
    <mergeCell ref="AW85:BD85"/>
    <mergeCell ref="Z85:AD85"/>
    <mergeCell ref="AE91:AN91"/>
    <mergeCell ref="BE84:BL84"/>
    <mergeCell ref="A90:F90"/>
    <mergeCell ref="G90:Y90"/>
    <mergeCell ref="Z90:AD90"/>
    <mergeCell ref="A42:F42"/>
    <mergeCell ref="AO11:BF11"/>
    <mergeCell ref="A14:BL14"/>
    <mergeCell ref="A15:BL15"/>
    <mergeCell ref="A17:B17"/>
    <mergeCell ref="L17:BL17"/>
    <mergeCell ref="D17:J17"/>
    <mergeCell ref="L18:BL18"/>
    <mergeCell ref="A20:B20"/>
    <mergeCell ref="A39:BL39"/>
    <mergeCell ref="A40:F40"/>
    <mergeCell ref="G40:BL40"/>
    <mergeCell ref="A41:F41"/>
    <mergeCell ref="A37:BL37"/>
    <mergeCell ref="G41:BL41"/>
    <mergeCell ref="A36:BL36"/>
    <mergeCell ref="A27:H27"/>
    <mergeCell ref="I27:S27"/>
    <mergeCell ref="G42:BL42"/>
    <mergeCell ref="A29:BL29"/>
    <mergeCell ref="A30:BL30"/>
    <mergeCell ref="A32:BL32"/>
    <mergeCell ref="A33:F33"/>
    <mergeCell ref="G33:BL33"/>
    <mergeCell ref="AO3:BL3"/>
    <mergeCell ref="AO10:BF10"/>
    <mergeCell ref="AO4:BL4"/>
    <mergeCell ref="AO5:BL5"/>
    <mergeCell ref="D21:J21"/>
    <mergeCell ref="L20:BL20"/>
    <mergeCell ref="D18:J18"/>
    <mergeCell ref="D20:J20"/>
    <mergeCell ref="L21:BL21"/>
    <mergeCell ref="AO7:BL7"/>
    <mergeCell ref="AO8:BL8"/>
    <mergeCell ref="AO9:BL9"/>
    <mergeCell ref="AO111:BG111"/>
    <mergeCell ref="AO107:BG107"/>
    <mergeCell ref="G74:Y74"/>
    <mergeCell ref="G75:Y75"/>
    <mergeCell ref="G76:Y76"/>
    <mergeCell ref="AO74:AV74"/>
    <mergeCell ref="Z74:AD74"/>
    <mergeCell ref="A110:V110"/>
    <mergeCell ref="W110:AM110"/>
    <mergeCell ref="AO110:BG110"/>
    <mergeCell ref="W107:AM107"/>
    <mergeCell ref="AE74:AN74"/>
    <mergeCell ref="AE75:AN75"/>
    <mergeCell ref="A76:F76"/>
    <mergeCell ref="Z76:AD76"/>
    <mergeCell ref="AE76:AN76"/>
    <mergeCell ref="A74:F74"/>
    <mergeCell ref="A75:F75"/>
    <mergeCell ref="Z75:AD75"/>
    <mergeCell ref="AW74:BD74"/>
    <mergeCell ref="W111:AM111"/>
    <mergeCell ref="A106:V106"/>
    <mergeCell ref="W106:AM106"/>
    <mergeCell ref="AO106:BG106"/>
    <mergeCell ref="A108:F108"/>
    <mergeCell ref="AR68:AY68"/>
    <mergeCell ref="A69:C69"/>
    <mergeCell ref="D69:AA69"/>
    <mergeCell ref="AB69:AI69"/>
    <mergeCell ref="AJ69:AQ69"/>
    <mergeCell ref="A72:BL72"/>
    <mergeCell ref="A73:F73"/>
    <mergeCell ref="AE73:AN73"/>
    <mergeCell ref="Z73:AD73"/>
    <mergeCell ref="G73:Y73"/>
    <mergeCell ref="AO73:AV73"/>
    <mergeCell ref="AB68:AI68"/>
    <mergeCell ref="BE77:BL77"/>
    <mergeCell ref="A83:F83"/>
    <mergeCell ref="G83:Y83"/>
    <mergeCell ref="Z83:AD83"/>
    <mergeCell ref="AE83:AN83"/>
    <mergeCell ref="AO83:AV83"/>
    <mergeCell ref="AW83:BD83"/>
    <mergeCell ref="BE83:BL83"/>
    <mergeCell ref="A77:F77"/>
    <mergeCell ref="G77:Y77"/>
    <mergeCell ref="Z77:AD77"/>
    <mergeCell ref="AO1:BL1"/>
    <mergeCell ref="A64:BL64"/>
    <mergeCell ref="A56:C56"/>
    <mergeCell ref="U26:AD26"/>
    <mergeCell ref="AE26:AR26"/>
    <mergeCell ref="AK56:AR56"/>
    <mergeCell ref="AS56:AZ56"/>
    <mergeCell ref="D23:J23"/>
    <mergeCell ref="D24:J24"/>
    <mergeCell ref="L24:AB24"/>
    <mergeCell ref="A23:B23"/>
    <mergeCell ref="L23:AB23"/>
    <mergeCell ref="AC23:BL23"/>
    <mergeCell ref="AC24:BL24"/>
    <mergeCell ref="A26:T26"/>
    <mergeCell ref="AS26:BC26"/>
    <mergeCell ref="BD26:BL26"/>
    <mergeCell ref="T27:W27"/>
    <mergeCell ref="AO2:BL2"/>
    <mergeCell ref="A43:F43"/>
    <mergeCell ref="AC56:AJ56"/>
    <mergeCell ref="AC52:AJ53"/>
    <mergeCell ref="AK52:AR53"/>
    <mergeCell ref="D56:AB56"/>
    <mergeCell ref="G43:BL43"/>
    <mergeCell ref="A52:C53"/>
    <mergeCell ref="A51:AZ51"/>
    <mergeCell ref="A50:AZ50"/>
    <mergeCell ref="AS52:AZ53"/>
    <mergeCell ref="D52:AB53"/>
    <mergeCell ref="D54:AB54"/>
    <mergeCell ref="D55:AB55"/>
    <mergeCell ref="AC54:AJ54"/>
    <mergeCell ref="AC55:AJ55"/>
    <mergeCell ref="AK55:AR55"/>
    <mergeCell ref="AS55:AZ55"/>
    <mergeCell ref="AS54:AZ54"/>
    <mergeCell ref="A44:F44"/>
    <mergeCell ref="A45:F45"/>
    <mergeCell ref="G44:BL44"/>
    <mergeCell ref="G45:BL45"/>
    <mergeCell ref="A46:F46"/>
    <mergeCell ref="G46:BL46"/>
    <mergeCell ref="BE73:BL73"/>
    <mergeCell ref="A54:C54"/>
    <mergeCell ref="A55:C55"/>
    <mergeCell ref="AK54:AR54"/>
    <mergeCell ref="A59:C59"/>
    <mergeCell ref="D59:AB59"/>
    <mergeCell ref="AC59:AJ59"/>
    <mergeCell ref="AK59:AR59"/>
    <mergeCell ref="AS59:AZ59"/>
    <mergeCell ref="AS62:AZ62"/>
    <mergeCell ref="AC62:AJ62"/>
    <mergeCell ref="AK62:AR62"/>
    <mergeCell ref="A57:C57"/>
    <mergeCell ref="D57:AB57"/>
    <mergeCell ref="AC57:AJ57"/>
    <mergeCell ref="AK57:AR57"/>
    <mergeCell ref="AS57:AZ57"/>
    <mergeCell ref="A65:AY65"/>
    <mergeCell ref="A58:C58"/>
    <mergeCell ref="D58:AB58"/>
    <mergeCell ref="AC58:AJ58"/>
    <mergeCell ref="AK58:AR58"/>
    <mergeCell ref="A60:C60"/>
    <mergeCell ref="A61:C61"/>
    <mergeCell ref="AW89:BD89"/>
    <mergeCell ref="BE90:BL90"/>
    <mergeCell ref="A84:F84"/>
    <mergeCell ref="G84:Y84"/>
    <mergeCell ref="Z84:AD84"/>
    <mergeCell ref="AE84:AN84"/>
    <mergeCell ref="AO84:AV84"/>
    <mergeCell ref="AW84:BD84"/>
    <mergeCell ref="A85:F85"/>
    <mergeCell ref="G85:Y85"/>
    <mergeCell ref="A88:F88"/>
    <mergeCell ref="A89:F89"/>
    <mergeCell ref="BE88:BL88"/>
    <mergeCell ref="BE89:BL89"/>
    <mergeCell ref="AW91:BD91"/>
    <mergeCell ref="BE74:BL74"/>
    <mergeCell ref="BE76:BL76"/>
    <mergeCell ref="AO75:AV75"/>
    <mergeCell ref="AW75:BD75"/>
    <mergeCell ref="BE75:BL75"/>
    <mergeCell ref="G97:Y97"/>
    <mergeCell ref="Z97:AD97"/>
    <mergeCell ref="AE97:AN97"/>
    <mergeCell ref="AO97:AV97"/>
    <mergeCell ref="AW97:BD97"/>
    <mergeCell ref="BE97:BL97"/>
    <mergeCell ref="BE93:BL93"/>
    <mergeCell ref="BE81:BL81"/>
    <mergeCell ref="BE82:BL82"/>
    <mergeCell ref="G88:Y88"/>
    <mergeCell ref="G89:Y89"/>
    <mergeCell ref="Z88:AD88"/>
    <mergeCell ref="Z89:AD89"/>
    <mergeCell ref="AE88:AN88"/>
    <mergeCell ref="AE89:AN89"/>
    <mergeCell ref="AO88:AV88"/>
    <mergeCell ref="AO89:AV89"/>
    <mergeCell ref="AW88:BD88"/>
    <mergeCell ref="BE91:BL91"/>
    <mergeCell ref="BE85:BL85"/>
    <mergeCell ref="BE78:BL78"/>
    <mergeCell ref="A97:F97"/>
    <mergeCell ref="A78:F78"/>
    <mergeCell ref="G78:Y78"/>
    <mergeCell ref="Z78:AD78"/>
    <mergeCell ref="AE78:AN78"/>
    <mergeCell ref="AO78:AV78"/>
    <mergeCell ref="AW78:BD78"/>
    <mergeCell ref="A91:F91"/>
    <mergeCell ref="G91:Y91"/>
    <mergeCell ref="Z91:AD91"/>
    <mergeCell ref="A93:F93"/>
    <mergeCell ref="G93:Y93"/>
    <mergeCell ref="Z93:AD93"/>
    <mergeCell ref="AE93:AN93"/>
    <mergeCell ref="AO93:AV93"/>
    <mergeCell ref="AW93:BD93"/>
    <mergeCell ref="A92:F92"/>
    <mergeCell ref="G92:Y92"/>
    <mergeCell ref="Z92:AD92"/>
    <mergeCell ref="AE92:AN92"/>
    <mergeCell ref="AO91:AV91"/>
    <mergeCell ref="A47:F47"/>
    <mergeCell ref="A48:F48"/>
    <mergeCell ref="G47:BL47"/>
    <mergeCell ref="G48:BL48"/>
    <mergeCell ref="BE99:BL99"/>
    <mergeCell ref="BE98:BL98"/>
    <mergeCell ref="A98:F98"/>
    <mergeCell ref="G98:Y98"/>
    <mergeCell ref="Z98:AD98"/>
    <mergeCell ref="AE98:AN98"/>
    <mergeCell ref="AO98:AV98"/>
    <mergeCell ref="AW98:BD98"/>
    <mergeCell ref="AS58:AZ58"/>
    <mergeCell ref="A62:C62"/>
    <mergeCell ref="D62:AB62"/>
    <mergeCell ref="A99:F99"/>
    <mergeCell ref="G99:Y99"/>
    <mergeCell ref="Z99:AD99"/>
    <mergeCell ref="AE99:AN99"/>
    <mergeCell ref="AO99:AV99"/>
    <mergeCell ref="AW99:BD99"/>
    <mergeCell ref="AO92:AV92"/>
    <mergeCell ref="AW92:BD92"/>
    <mergeCell ref="BE92:BL92"/>
    <mergeCell ref="AW81:BD81"/>
    <mergeCell ref="Z82:AD82"/>
    <mergeCell ref="AE82:AN82"/>
    <mergeCell ref="AO82:AV82"/>
    <mergeCell ref="AW82:BD82"/>
    <mergeCell ref="D60:AB60"/>
    <mergeCell ref="D61:AB61"/>
    <mergeCell ref="AC60:AJ60"/>
    <mergeCell ref="AC61:AJ61"/>
    <mergeCell ref="AK60:AR60"/>
    <mergeCell ref="AK61:AR61"/>
    <mergeCell ref="AS60:AZ60"/>
    <mergeCell ref="AS61:AZ61"/>
    <mergeCell ref="A68:AA68"/>
    <mergeCell ref="A70:AA70"/>
    <mergeCell ref="AJ66:AQ67"/>
    <mergeCell ref="AR66:AY67"/>
    <mergeCell ref="A66:AA67"/>
    <mergeCell ref="AB70:AI70"/>
    <mergeCell ref="AJ70:AQ70"/>
    <mergeCell ref="AR70:AY70"/>
    <mergeCell ref="Z96:AD96"/>
    <mergeCell ref="AE95:AN95"/>
    <mergeCell ref="AE96:AN96"/>
    <mergeCell ref="AO96:AV96"/>
    <mergeCell ref="A81:F81"/>
    <mergeCell ref="A82:F82"/>
    <mergeCell ref="G81:Y81"/>
    <mergeCell ref="G82:Y82"/>
    <mergeCell ref="Z81:AD81"/>
    <mergeCell ref="AE81:AN81"/>
    <mergeCell ref="AO81:AV81"/>
    <mergeCell ref="AW96:BD96"/>
    <mergeCell ref="AO95:AV95"/>
    <mergeCell ref="AW95:BD95"/>
    <mergeCell ref="BE95:BL95"/>
    <mergeCell ref="BE96:BL96"/>
    <mergeCell ref="A102:F102"/>
    <mergeCell ref="A103:F103"/>
    <mergeCell ref="G102:Y102"/>
    <mergeCell ref="G103:Y103"/>
    <mergeCell ref="Z102:AD102"/>
    <mergeCell ref="Z103:AD103"/>
    <mergeCell ref="AE102:AN102"/>
    <mergeCell ref="AE103:AN103"/>
    <mergeCell ref="AO102:AV102"/>
    <mergeCell ref="AO103:AV103"/>
    <mergeCell ref="AW102:BD102"/>
    <mergeCell ref="AW103:BD103"/>
    <mergeCell ref="BE102:BL102"/>
    <mergeCell ref="BE103:BL103"/>
    <mergeCell ref="A95:F95"/>
    <mergeCell ref="A96:F96"/>
    <mergeCell ref="G95:Y95"/>
    <mergeCell ref="G96:Y96"/>
    <mergeCell ref="Z95:AD95"/>
  </mergeCells>
  <phoneticPr fontId="0" type="noConversion"/>
  <conditionalFormatting sqref="H76:L76 G76:G81 G84:G88 G91:G95 G98:G102">
    <cfRule type="cellIs" dxfId="11" priority="2" stopIfTrue="1" operator="equal">
      <formula>$G75</formula>
    </cfRule>
  </conditionalFormatting>
  <conditionalFormatting sqref="D62:I62">
    <cfRule type="cellIs" dxfId="10" priority="3" stopIfTrue="1" operator="equal">
      <formula>$D56</formula>
    </cfRule>
  </conditionalFormatting>
  <conditionalFormatting sqref="B97:F101 B76:F78 B83:F85 B90:F92 A76:A102">
    <cfRule type="cellIs" dxfId="9" priority="4" stopIfTrue="1" operator="equal">
      <formula>0</formula>
    </cfRule>
  </conditionalFormatting>
  <conditionalFormatting sqref="D56:D60">
    <cfRule type="cellIs" dxfId="8" priority="5" stopIfTrue="1" operator="equal">
      <formula>$D55</formula>
    </cfRule>
  </conditionalFormatting>
  <conditionalFormatting sqref="G97:L97">
    <cfRule type="cellIs" dxfId="7" priority="7" stopIfTrue="1" operator="equal">
      <formula>$G91</formula>
    </cfRule>
  </conditionalFormatting>
  <conditionalFormatting sqref="G90:L90">
    <cfRule type="cellIs" dxfId="6" priority="8" stopIfTrue="1" operator="equal">
      <formula>$G84</formula>
    </cfRule>
  </conditionalFormatting>
  <conditionalFormatting sqref="G83:L83">
    <cfRule type="cellIs" dxfId="5" priority="9" stopIfTrue="1" operator="equal">
      <formula>$G77</formula>
    </cfRule>
  </conditionalFormatting>
  <conditionalFormatting sqref="D61">
    <cfRule type="cellIs" dxfId="4" priority="11" stopIfTrue="1" operator="equal">
      <formula>$D59</formula>
    </cfRule>
  </conditionalFormatting>
  <conditionalFormatting sqref="G82 G89 G96 G103">
    <cfRule type="cellIs" dxfId="3" priority="13" stopIfTrue="1" operator="equal">
      <formula>$G80</formula>
    </cfRule>
  </conditionalFormatting>
  <conditionalFormatting sqref="G96">
    <cfRule type="cellIs" dxfId="2" priority="1" stopIfTrue="1" operator="equal">
      <formula>$G95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КПК1017370</vt:lpstr>
      <vt:lpstr>КПК1017370!Область_печати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Куліш Наталя</cp:lastModifiedBy>
  <cp:lastPrinted>2019-06-20T06:55:25Z</cp:lastPrinted>
  <dcterms:created xsi:type="dcterms:W3CDTF">2016-08-15T09:54:21Z</dcterms:created>
  <dcterms:modified xsi:type="dcterms:W3CDTF">2019-10-08T06:16:45Z</dcterms:modified>
</cp:coreProperties>
</file>