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1115011" sheetId="2" r:id="rId1"/>
  </sheets>
  <definedNames>
    <definedName name="_xlnm.Print_Area" localSheetId="0">КПК1115011!$A$1:$BM$92</definedName>
  </definedNames>
  <calcPr calcId="125725" refMode="R1C1"/>
</workbook>
</file>

<file path=xl/calcChain.xml><?xml version="1.0" encoding="utf-8"?>
<calcChain xmlns="http://schemas.openxmlformats.org/spreadsheetml/2006/main">
  <c r="BE78" i="2"/>
  <c r="AO72" l="1"/>
  <c r="AO71"/>
  <c r="BE71"/>
  <c r="AC51"/>
  <c r="AC53"/>
  <c r="AS53" s="1"/>
  <c r="AC52"/>
  <c r="AC54" s="1"/>
  <c r="AS52" l="1"/>
  <c r="BE79" l="1"/>
  <c r="BE77"/>
  <c r="BE76"/>
  <c r="BE75"/>
  <c r="BE74"/>
  <c r="BE73"/>
  <c r="BE72"/>
  <c r="BE70"/>
  <c r="BE69"/>
  <c r="AR63"/>
  <c r="AR62"/>
  <c r="AS54"/>
  <c r="AS51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<sst xmlns="http://schemas.openxmlformats.org/spreadsheetml/2006/main" count="149" uniqueCount="110">
  <si>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</si>
  <si>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</si>
  <si>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</si>
  <si>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</si>
  <si>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</si>
  <si>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</si>
  <si>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</si>
  <si>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</si>
  <si>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</si>
  <si>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</si>
  <si>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</si>
  <si>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</si>
  <si>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</si>
  <si>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</si>
  <si>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</si>
  <si>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</si>
  <si>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</si>
  <si>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</si>
  <si>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</si>
  <si>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</si>
  <si>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</si>
  <si>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</si>
  <si>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</si>
  <si>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</si>
  <si>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</si>
  <si>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</si>
  <si>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</si>
  <si>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</si>
  <si>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</si>
  <si>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</si>
  <si>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</si>
  <si>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</si>
  <si>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</si>
  <si>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</si>
  <si>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</si>
  <si>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</si>
  <si>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</si>
  <si>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</si>
  <si>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</si>
  <si>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</si>
  <si>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</si>
  <si>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</si>
  <si>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</si>
  <si>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</si>
  <si>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</si>
  <si>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</si>
  <si>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</si>
  <si>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</si>
  <si>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</si>
  <si>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</si>
  <si>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</si>
  <si>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</si>
  <si>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</si>
  <si>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</si>
  <si>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</si>
  <si>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</si>
  <si>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</si>
  <si>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</si>
  <si>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</si>
  <si>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</si>
  <si>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</si>
  <si>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</si>
  <si>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</si>
  <si>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</si>
  <si>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людини.</t>
  </si>
  <si>
    <t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</t>
  </si>
  <si>
    <t>Сприяння розвитку фізичної культури в навчальних закладах, діяльності спортивних клубів, роботі громадських організацій, що діють у сфері фізичної культури і спорту, розвитку олімпійських видів спорту та паралімпійського і дефлімпійського рухів.</t>
  </si>
  <si>
    <t>Пропагування розвитку фізичної культури й спорту з метою зміцнення здоров`я, фізичного загартування та духовного зростання людини.</t>
  </si>
  <si>
    <t>Проведення міських спартакід, спортивних змагань та забезпечення фінансування й харчування учасників цих заходів. Висвітлення у засобах масової інформації діяльності департаменту з питань фізичної культури і спорту. Оплата звукопідсилення.</t>
  </si>
  <si>
    <t>Фінансування  витрат на проведення спортивних заходів  та  для нагородження переможців та призерів міських спортивних заходів</t>
  </si>
  <si>
    <t>УСЬОГО</t>
  </si>
  <si>
    <t>Програма розвитку фізичної культури і спорту в м. Кривому Розі на 2019-2023 роки</t>
  </si>
  <si>
    <t>затрат</t>
  </si>
  <si>
    <t>Кількість міських змагань з олімпійських видів спорту</t>
  </si>
  <si>
    <t>од.</t>
  </si>
  <si>
    <t>план заходів</t>
  </si>
  <si>
    <t>Обсяг витрат для організації і проведення міських змагань з олімпійських видів спорту</t>
  </si>
  <si>
    <t>грн.</t>
  </si>
  <si>
    <t>Кошторис на 2021 рік</t>
  </si>
  <si>
    <t>продукту</t>
  </si>
  <si>
    <t>Кількість людино-днів участі у міських змаганнях з олімпійських видів спорту</t>
  </si>
  <si>
    <t>ефективності</t>
  </si>
  <si>
    <t>Середні витрати на один людино-день участі у міських змаганнях з олімпійських видів спорту</t>
  </si>
  <si>
    <t>розрахунок</t>
  </si>
  <si>
    <t>якості</t>
  </si>
  <si>
    <t>відс.</t>
  </si>
  <si>
    <t>Забезпечення розвитку олімпійських видів спорту, 2021 – 2023 рр.</t>
  </si>
  <si>
    <t>1100000</t>
  </si>
  <si>
    <t xml:space="preserve"> </t>
  </si>
  <si>
    <t>Департамент у справах сім`ї, молоді та спорту виконкому Криворізької міської ради</t>
  </si>
  <si>
    <t>Департамент фінансів виконкому Криворізької міської ради</t>
  </si>
  <si>
    <t>Директор департаменту  у справах сiм`ї, молодi та спорту виконкому Криворiзької мiської ради</t>
  </si>
  <si>
    <t>Заступник директора - начальник бюджетного управління департаменту фінансів виконкому Криворізької міської ради</t>
  </si>
  <si>
    <t>Світлана Лавренко</t>
  </si>
  <si>
    <t>Юлія Назарова</t>
  </si>
  <si>
    <t>42662133</t>
  </si>
  <si>
    <t>04578000000</t>
  </si>
  <si>
    <t>бюджетної програми місцевого бюджету на 2021  рік</t>
  </si>
  <si>
    <t>1115011</t>
  </si>
  <si>
    <t>Проведення навчально-тренувальних зборів і змагань з олімпійських видів спорту</t>
  </si>
  <si>
    <t>Департамент у справах сім'ї, молоді та спорту виконкому Криворізької міської ради</t>
  </si>
  <si>
    <t>1110000</t>
  </si>
  <si>
    <t>5011</t>
  </si>
  <si>
    <t>0810</t>
  </si>
  <si>
    <t>Темп росту кількості людино-днів участі у міських змаганнях з олімпійських видів спорту, порівняно з минулим роком</t>
  </si>
  <si>
    <t>відсоток погашення кредиторської заборгованності, якв виникла станом на 01.01.2021 року</t>
  </si>
  <si>
    <t>Обсяг витрат на поашення кредиторської заборгованності                                        за 2020 рік</t>
  </si>
  <si>
    <t xml:space="preserve"> річна звітність до ДКСУ за 2020 рік ф.7мб</t>
  </si>
  <si>
    <t>Погашення кредиторської заборгованності яка виникла станом на 01.01.2021 року</t>
  </si>
  <si>
    <t>Конституція України, Бюджетний кодекс України, Закони України: «Про Державний бюджет України» на відповідний бюджетний період, «Про фізичну культуру і спорт» від 24.12.1993 №3809-XII, зі змінами, накази Міністерства фінансів України: «Про деякі питання запровадження програмно-цільового методу складання та виконання місцевих бюджетів» від 26.08.2014 №836, зі змінами, «Про затвердження складових програмної класифікації видатків та кредитування місцевих бюджетів» від 20.09.2017 №793, зі змінами,  "Про організацію роботи зі складання Державною казначейською службою України бюджетної звітності про виконання місцевих бюджетів" від 17.01.2018 № 12, наказ Міністерства молоді та спорту України: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 № 4393, зі змінами,  рішення міської ради від  27.03.2019  №3594  «Про  затвердження  Програми  розвитку  фізичної  культури  і  спорту  в  м. Кривому Розі на 2019 – 2023 роки», зі змінами, рішення міської ради від 23.12.2020 №6 "Про бюджет Криворізької міської територіальної громади на 2021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</si>
</sst>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2"/>
  <sheetViews>
    <sheetView tabSelected="1" view="pageBreakPreview" topLeftCell="A29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25.5" customHeight="1">
      <c r="AO3" s="64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109" t="s">
        <v>88</v>
      </c>
      <c r="AP7" s="65"/>
      <c r="AQ7" s="65"/>
      <c r="AR7" s="65"/>
      <c r="AS7" s="65"/>
      <c r="AT7" s="65"/>
      <c r="AU7" s="65"/>
      <c r="AV7" s="1" t="s">
        <v>63</v>
      </c>
      <c r="AW7" s="109" t="s">
        <v>88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97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3" t="s">
        <v>87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3" t="s">
        <v>95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3" t="s">
        <v>101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100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3" t="s">
        <v>95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3" t="s">
        <v>98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102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103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5" t="s">
        <v>99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3" t="s">
        <v>96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593114</v>
      </c>
      <c r="V22" s="76"/>
      <c r="W22" s="76"/>
      <c r="X22" s="76"/>
      <c r="Y22" s="76"/>
      <c r="Z22" s="76"/>
      <c r="AA22" s="76"/>
      <c r="AB22" s="76"/>
      <c r="AC22" s="76"/>
      <c r="AD22" s="76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76">
        <v>593114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22</v>
      </c>
      <c r="B23" s="58"/>
      <c r="C23" s="58"/>
      <c r="D23" s="58"/>
      <c r="E23" s="58"/>
      <c r="F23" s="58"/>
      <c r="G23" s="58"/>
      <c r="H23" s="58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6.25" customHeight="1">
      <c r="A26" s="100" t="s">
        <v>109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53">
        <v>1</v>
      </c>
      <c r="B30" s="53"/>
      <c r="C30" s="53"/>
      <c r="D30" s="53"/>
      <c r="E30" s="53"/>
      <c r="F30" s="53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57" t="s">
        <v>33</v>
      </c>
      <c r="B31" s="57"/>
      <c r="C31" s="57"/>
      <c r="D31" s="57"/>
      <c r="E31" s="57"/>
      <c r="F31" s="57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25.5" customHeight="1">
      <c r="A32" s="57">
        <v>1</v>
      </c>
      <c r="B32" s="57"/>
      <c r="C32" s="57"/>
      <c r="D32" s="57"/>
      <c r="E32" s="57"/>
      <c r="F32" s="57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>
      <c r="A33" s="57">
        <v>2</v>
      </c>
      <c r="B33" s="57"/>
      <c r="C33" s="57"/>
      <c r="D33" s="57"/>
      <c r="E33" s="57"/>
      <c r="F33" s="57"/>
      <c r="G33" s="72" t="s">
        <v>65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>
      <c r="A36" s="100" t="s">
        <v>86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>
      <c r="A39" s="81" t="s">
        <v>28</v>
      </c>
      <c r="B39" s="81"/>
      <c r="C39" s="81"/>
      <c r="D39" s="81"/>
      <c r="E39" s="81"/>
      <c r="F39" s="81"/>
      <c r="G39" s="77" t="s">
        <v>25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>
      <c r="A40" s="53">
        <v>1</v>
      </c>
      <c r="B40" s="53"/>
      <c r="C40" s="53"/>
      <c r="D40" s="53"/>
      <c r="E40" s="53"/>
      <c r="F40" s="53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>
      <c r="A41" s="57" t="s">
        <v>6</v>
      </c>
      <c r="B41" s="57"/>
      <c r="C41" s="57"/>
      <c r="D41" s="57"/>
      <c r="E41" s="57"/>
      <c r="F41" s="57"/>
      <c r="G41" s="82" t="s">
        <v>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 ht="25.5" customHeight="1">
      <c r="A42" s="57">
        <v>1</v>
      </c>
      <c r="B42" s="57"/>
      <c r="C42" s="57"/>
      <c r="D42" s="57"/>
      <c r="E42" s="57"/>
      <c r="F42" s="57"/>
      <c r="G42" s="72" t="s">
        <v>66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12</v>
      </c>
    </row>
    <row r="43" spans="1:79" ht="15" customHeight="1">
      <c r="A43" s="57">
        <v>2</v>
      </c>
      <c r="B43" s="57"/>
      <c r="C43" s="57"/>
      <c r="D43" s="57"/>
      <c r="E43" s="57"/>
      <c r="F43" s="57"/>
      <c r="G43" s="72" t="s">
        <v>67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3" t="s">
        <v>28</v>
      </c>
      <c r="B47" s="53"/>
      <c r="C47" s="53"/>
      <c r="D47" s="66" t="s">
        <v>26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3" t="s">
        <v>29</v>
      </c>
      <c r="AD47" s="53"/>
      <c r="AE47" s="53"/>
      <c r="AF47" s="53"/>
      <c r="AG47" s="53"/>
      <c r="AH47" s="53"/>
      <c r="AI47" s="53"/>
      <c r="AJ47" s="53"/>
      <c r="AK47" s="53" t="s">
        <v>30</v>
      </c>
      <c r="AL47" s="53"/>
      <c r="AM47" s="53"/>
      <c r="AN47" s="53"/>
      <c r="AO47" s="53"/>
      <c r="AP47" s="53"/>
      <c r="AQ47" s="53"/>
      <c r="AR47" s="53"/>
      <c r="AS47" s="53" t="s">
        <v>27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3"/>
      <c r="B48" s="53"/>
      <c r="C48" s="53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3">
        <v>1</v>
      </c>
      <c r="B49" s="53"/>
      <c r="C49" s="53"/>
      <c r="D49" s="54">
        <v>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3">
        <v>3</v>
      </c>
      <c r="AD49" s="53"/>
      <c r="AE49" s="53"/>
      <c r="AF49" s="53"/>
      <c r="AG49" s="53"/>
      <c r="AH49" s="53"/>
      <c r="AI49" s="53"/>
      <c r="AJ49" s="53"/>
      <c r="AK49" s="53">
        <v>4</v>
      </c>
      <c r="AL49" s="53"/>
      <c r="AM49" s="53"/>
      <c r="AN49" s="53"/>
      <c r="AO49" s="53"/>
      <c r="AP49" s="53"/>
      <c r="AQ49" s="53"/>
      <c r="AR49" s="53"/>
      <c r="AS49" s="53">
        <v>5</v>
      </c>
      <c r="AT49" s="53"/>
      <c r="AU49" s="53"/>
      <c r="AV49" s="53"/>
      <c r="AW49" s="53"/>
      <c r="AX49" s="53"/>
      <c r="AY49" s="53"/>
      <c r="AZ49" s="5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57" t="s">
        <v>6</v>
      </c>
      <c r="B50" s="57"/>
      <c r="C50" s="57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90" t="s">
        <v>8</v>
      </c>
      <c r="AD50" s="90"/>
      <c r="AE50" s="90"/>
      <c r="AF50" s="90"/>
      <c r="AG50" s="90"/>
      <c r="AH50" s="90"/>
      <c r="AI50" s="90"/>
      <c r="AJ50" s="90"/>
      <c r="AK50" s="90" t="s">
        <v>9</v>
      </c>
      <c r="AL50" s="90"/>
      <c r="AM50" s="90"/>
      <c r="AN50" s="90"/>
      <c r="AO50" s="90"/>
      <c r="AP50" s="90"/>
      <c r="AQ50" s="90"/>
      <c r="AR50" s="90"/>
      <c r="AS50" s="107" t="s">
        <v>10</v>
      </c>
      <c r="AT50" s="90"/>
      <c r="AU50" s="90"/>
      <c r="AV50" s="90"/>
      <c r="AW50" s="90"/>
      <c r="AX50" s="90"/>
      <c r="AY50" s="90"/>
      <c r="AZ50" s="9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44.25" customHeight="1">
      <c r="A51" s="57">
        <v>1</v>
      </c>
      <c r="B51" s="57"/>
      <c r="C51" s="57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41">
        <f>288534-9700</f>
        <v>278834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278834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1.5" customHeight="1">
      <c r="A52" s="57">
        <v>2</v>
      </c>
      <c r="B52" s="57"/>
      <c r="C52" s="57"/>
      <c r="D52" s="72" t="s">
        <v>69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41">
        <f>304580-188995</f>
        <v>115585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115585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57">
        <v>3</v>
      </c>
      <c r="B53" s="57"/>
      <c r="C53" s="57"/>
      <c r="D53" s="72" t="s">
        <v>108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41">
        <f>188995+9700</f>
        <v>198695</v>
      </c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>
        <f>AC53+AK53</f>
        <v>198695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2"/>
      <c r="B54" s="42"/>
      <c r="C54" s="42"/>
      <c r="D54" s="112" t="s">
        <v>70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89">
        <f>SUM(AC51:AJ53)</f>
        <v>593114</v>
      </c>
      <c r="AD54" s="89"/>
      <c r="AE54" s="89"/>
      <c r="AF54" s="89"/>
      <c r="AG54" s="89"/>
      <c r="AH54" s="89"/>
      <c r="AI54" s="89"/>
      <c r="AJ54" s="89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>AC54+AK54</f>
        <v>593114</v>
      </c>
      <c r="AT54" s="89"/>
      <c r="AU54" s="89"/>
      <c r="AV54" s="89"/>
      <c r="AW54" s="89"/>
      <c r="AX54" s="89"/>
      <c r="AY54" s="89"/>
      <c r="AZ54" s="8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2" t="s">
        <v>42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1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53" t="s">
        <v>28</v>
      </c>
      <c r="B58" s="53"/>
      <c r="C58" s="53"/>
      <c r="D58" s="66" t="s">
        <v>34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53" t="s">
        <v>29</v>
      </c>
      <c r="AC58" s="53"/>
      <c r="AD58" s="53"/>
      <c r="AE58" s="53"/>
      <c r="AF58" s="53"/>
      <c r="AG58" s="53"/>
      <c r="AH58" s="53"/>
      <c r="AI58" s="53"/>
      <c r="AJ58" s="53" t="s">
        <v>30</v>
      </c>
      <c r="AK58" s="53"/>
      <c r="AL58" s="53"/>
      <c r="AM58" s="53"/>
      <c r="AN58" s="53"/>
      <c r="AO58" s="53"/>
      <c r="AP58" s="53"/>
      <c r="AQ58" s="53"/>
      <c r="AR58" s="53" t="s">
        <v>27</v>
      </c>
      <c r="AS58" s="53"/>
      <c r="AT58" s="53"/>
      <c r="AU58" s="53"/>
      <c r="AV58" s="53"/>
      <c r="AW58" s="53"/>
      <c r="AX58" s="53"/>
      <c r="AY58" s="53"/>
    </row>
    <row r="59" spans="1:79" ht="29.1" customHeight="1">
      <c r="A59" s="53"/>
      <c r="B59" s="53"/>
      <c r="C59" s="53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</row>
    <row r="60" spans="1:79" ht="15.75" customHeight="1">
      <c r="A60" s="53">
        <v>1</v>
      </c>
      <c r="B60" s="53"/>
      <c r="C60" s="53"/>
      <c r="D60" s="54">
        <v>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3">
        <v>3</v>
      </c>
      <c r="AC60" s="53"/>
      <c r="AD60" s="53"/>
      <c r="AE60" s="53"/>
      <c r="AF60" s="53"/>
      <c r="AG60" s="53"/>
      <c r="AH60" s="53"/>
      <c r="AI60" s="53"/>
      <c r="AJ60" s="53">
        <v>4</v>
      </c>
      <c r="AK60" s="53"/>
      <c r="AL60" s="53"/>
      <c r="AM60" s="53"/>
      <c r="AN60" s="53"/>
      <c r="AO60" s="53"/>
      <c r="AP60" s="53"/>
      <c r="AQ60" s="53"/>
      <c r="AR60" s="53">
        <v>5</v>
      </c>
      <c r="AS60" s="53"/>
      <c r="AT60" s="53"/>
      <c r="AU60" s="53"/>
      <c r="AV60" s="53"/>
      <c r="AW60" s="53"/>
      <c r="AX60" s="53"/>
      <c r="AY60" s="53"/>
    </row>
    <row r="61" spans="1:79" ht="12.75" hidden="1" customHeight="1">
      <c r="A61" s="57" t="s">
        <v>6</v>
      </c>
      <c r="B61" s="57"/>
      <c r="C61" s="57"/>
      <c r="D61" s="82" t="s">
        <v>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90" t="s">
        <v>8</v>
      </c>
      <c r="AC61" s="90"/>
      <c r="AD61" s="90"/>
      <c r="AE61" s="90"/>
      <c r="AF61" s="90"/>
      <c r="AG61" s="90"/>
      <c r="AH61" s="90"/>
      <c r="AI61" s="90"/>
      <c r="AJ61" s="90" t="s">
        <v>9</v>
      </c>
      <c r="AK61" s="90"/>
      <c r="AL61" s="90"/>
      <c r="AM61" s="90"/>
      <c r="AN61" s="90"/>
      <c r="AO61" s="90"/>
      <c r="AP61" s="90"/>
      <c r="AQ61" s="90"/>
      <c r="AR61" s="90" t="s">
        <v>10</v>
      </c>
      <c r="AS61" s="90"/>
      <c r="AT61" s="90"/>
      <c r="AU61" s="90"/>
      <c r="AV61" s="90"/>
      <c r="AW61" s="90"/>
      <c r="AX61" s="90"/>
      <c r="AY61" s="90"/>
      <c r="CA61" s="1" t="s">
        <v>15</v>
      </c>
    </row>
    <row r="62" spans="1:79" ht="25.5" customHeight="1">
      <c r="A62" s="57">
        <v>1</v>
      </c>
      <c r="B62" s="57"/>
      <c r="C62" s="57"/>
      <c r="D62" s="72" t="s">
        <v>71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41">
        <v>593114</v>
      </c>
      <c r="AC62" s="41"/>
      <c r="AD62" s="41"/>
      <c r="AE62" s="41"/>
      <c r="AF62" s="41"/>
      <c r="AG62" s="41"/>
      <c r="AH62" s="41"/>
      <c r="AI62" s="41"/>
      <c r="AJ62" s="41">
        <v>0</v>
      </c>
      <c r="AK62" s="41"/>
      <c r="AL62" s="41"/>
      <c r="AM62" s="41"/>
      <c r="AN62" s="41"/>
      <c r="AO62" s="41"/>
      <c r="AP62" s="41"/>
      <c r="AQ62" s="41"/>
      <c r="AR62" s="41">
        <f>AB62+AJ62</f>
        <v>593114</v>
      </c>
      <c r="AS62" s="41"/>
      <c r="AT62" s="41"/>
      <c r="AU62" s="41"/>
      <c r="AV62" s="41"/>
      <c r="AW62" s="41"/>
      <c r="AX62" s="41"/>
      <c r="AY62" s="41"/>
      <c r="CA62" s="1" t="s">
        <v>16</v>
      </c>
    </row>
    <row r="63" spans="1:79" s="4" customFormat="1" ht="12.75" customHeight="1">
      <c r="A63" s="42"/>
      <c r="B63" s="42"/>
      <c r="C63" s="42"/>
      <c r="D63" s="112" t="s">
        <v>27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89">
        <v>593114</v>
      </c>
      <c r="AC63" s="89"/>
      <c r="AD63" s="89"/>
      <c r="AE63" s="89"/>
      <c r="AF63" s="89"/>
      <c r="AG63" s="89"/>
      <c r="AH63" s="89"/>
      <c r="AI63" s="89"/>
      <c r="AJ63" s="89">
        <v>0</v>
      </c>
      <c r="AK63" s="89"/>
      <c r="AL63" s="89"/>
      <c r="AM63" s="89"/>
      <c r="AN63" s="89"/>
      <c r="AO63" s="89"/>
      <c r="AP63" s="89"/>
      <c r="AQ63" s="89"/>
      <c r="AR63" s="89">
        <f>AB63+AJ63</f>
        <v>593114</v>
      </c>
      <c r="AS63" s="89"/>
      <c r="AT63" s="89"/>
      <c r="AU63" s="89"/>
      <c r="AV63" s="89"/>
      <c r="AW63" s="89"/>
      <c r="AX63" s="89"/>
      <c r="AY63" s="89"/>
    </row>
    <row r="65" spans="1:87" ht="15.75" customHeight="1">
      <c r="A65" s="58" t="s">
        <v>43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87" ht="30" customHeight="1">
      <c r="A66" s="53" t="s">
        <v>28</v>
      </c>
      <c r="B66" s="53"/>
      <c r="C66" s="53"/>
      <c r="D66" s="53"/>
      <c r="E66" s="53"/>
      <c r="F66" s="53"/>
      <c r="G66" s="54" t="s">
        <v>44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3" t="s">
        <v>2</v>
      </c>
      <c r="AA66" s="53"/>
      <c r="AB66" s="53"/>
      <c r="AC66" s="53"/>
      <c r="AD66" s="53"/>
      <c r="AE66" s="53" t="s">
        <v>1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4" t="s">
        <v>29</v>
      </c>
      <c r="AP66" s="55"/>
      <c r="AQ66" s="55"/>
      <c r="AR66" s="55"/>
      <c r="AS66" s="55"/>
      <c r="AT66" s="55"/>
      <c r="AU66" s="55"/>
      <c r="AV66" s="56"/>
      <c r="AW66" s="54" t="s">
        <v>30</v>
      </c>
      <c r="AX66" s="55"/>
      <c r="AY66" s="55"/>
      <c r="AZ66" s="55"/>
      <c r="BA66" s="55"/>
      <c r="BB66" s="55"/>
      <c r="BC66" s="55"/>
      <c r="BD66" s="56"/>
      <c r="BE66" s="54" t="s">
        <v>27</v>
      </c>
      <c r="BF66" s="55"/>
      <c r="BG66" s="55"/>
      <c r="BH66" s="55"/>
      <c r="BI66" s="55"/>
      <c r="BJ66" s="55"/>
      <c r="BK66" s="55"/>
      <c r="BL66" s="56"/>
    </row>
    <row r="67" spans="1:87" ht="15.75" customHeight="1">
      <c r="A67" s="53">
        <v>1</v>
      </c>
      <c r="B67" s="53"/>
      <c r="C67" s="53"/>
      <c r="D67" s="53"/>
      <c r="E67" s="53"/>
      <c r="F67" s="53"/>
      <c r="G67" s="54">
        <v>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3">
        <v>3</v>
      </c>
      <c r="AA67" s="53"/>
      <c r="AB67" s="53"/>
      <c r="AC67" s="53"/>
      <c r="AD67" s="53"/>
      <c r="AE67" s="53">
        <v>4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6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</row>
    <row r="68" spans="1:87" ht="12.75" hidden="1" customHeight="1">
      <c r="A68" s="57" t="s">
        <v>33</v>
      </c>
      <c r="B68" s="57"/>
      <c r="C68" s="57"/>
      <c r="D68" s="57"/>
      <c r="E68" s="57"/>
      <c r="F68" s="57"/>
      <c r="G68" s="82" t="s">
        <v>7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57" t="s">
        <v>19</v>
      </c>
      <c r="AA68" s="57"/>
      <c r="AB68" s="57"/>
      <c r="AC68" s="57"/>
      <c r="AD68" s="57"/>
      <c r="AE68" s="88" t="s">
        <v>32</v>
      </c>
      <c r="AF68" s="88"/>
      <c r="AG68" s="88"/>
      <c r="AH68" s="88"/>
      <c r="AI68" s="88"/>
      <c r="AJ68" s="88"/>
      <c r="AK68" s="88"/>
      <c r="AL68" s="88"/>
      <c r="AM68" s="88"/>
      <c r="AN68" s="82"/>
      <c r="AO68" s="90" t="s">
        <v>8</v>
      </c>
      <c r="AP68" s="90"/>
      <c r="AQ68" s="90"/>
      <c r="AR68" s="90"/>
      <c r="AS68" s="90"/>
      <c r="AT68" s="90"/>
      <c r="AU68" s="90"/>
      <c r="AV68" s="90"/>
      <c r="AW68" s="90" t="s">
        <v>31</v>
      </c>
      <c r="AX68" s="90"/>
      <c r="AY68" s="90"/>
      <c r="AZ68" s="90"/>
      <c r="BA68" s="90"/>
      <c r="BB68" s="90"/>
      <c r="BC68" s="90"/>
      <c r="BD68" s="90"/>
      <c r="BE68" s="90" t="s">
        <v>10</v>
      </c>
      <c r="BF68" s="90"/>
      <c r="BG68" s="90"/>
      <c r="BH68" s="90"/>
      <c r="BI68" s="90"/>
      <c r="BJ68" s="90"/>
      <c r="BK68" s="90"/>
      <c r="BL68" s="90"/>
      <c r="CA68" s="1" t="s">
        <v>17</v>
      </c>
    </row>
    <row r="69" spans="1:87" s="4" customFormat="1" ht="12.75" customHeight="1">
      <c r="A69" s="42">
        <v>0</v>
      </c>
      <c r="B69" s="42"/>
      <c r="C69" s="42"/>
      <c r="D69" s="42"/>
      <c r="E69" s="42"/>
      <c r="F69" s="42"/>
      <c r="G69" s="85" t="s">
        <v>72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62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 t="shared" ref="BE69:BE79" si="0">AO69+AW69</f>
        <v>0</v>
      </c>
      <c r="BF69" s="89"/>
      <c r="BG69" s="89"/>
      <c r="BH69" s="89"/>
      <c r="BI69" s="89"/>
      <c r="BJ69" s="89"/>
      <c r="BK69" s="89"/>
      <c r="BL69" s="89"/>
      <c r="CA69" s="4" t="s">
        <v>18</v>
      </c>
    </row>
    <row r="70" spans="1:87" ht="25.5" customHeight="1">
      <c r="A70" s="57">
        <v>1</v>
      </c>
      <c r="B70" s="57"/>
      <c r="C70" s="57"/>
      <c r="D70" s="57"/>
      <c r="E70" s="57"/>
      <c r="F70" s="57"/>
      <c r="G70" s="115" t="s">
        <v>73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07" t="s">
        <v>74</v>
      </c>
      <c r="AA70" s="107"/>
      <c r="AB70" s="107"/>
      <c r="AC70" s="107"/>
      <c r="AD70" s="107"/>
      <c r="AE70" s="115" t="s">
        <v>75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1">
        <v>120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120</v>
      </c>
      <c r="BF70" s="41"/>
      <c r="BG70" s="41"/>
      <c r="BH70" s="41"/>
      <c r="BI70" s="41"/>
      <c r="BJ70" s="41"/>
      <c r="BK70" s="41"/>
      <c r="BL70" s="41"/>
    </row>
    <row r="71" spans="1:87" ht="33" customHeight="1">
      <c r="A71" s="57">
        <v>1</v>
      </c>
      <c r="B71" s="57"/>
      <c r="C71" s="57"/>
      <c r="D71" s="57"/>
      <c r="E71" s="57"/>
      <c r="F71" s="57"/>
      <c r="G71" s="115" t="s">
        <v>76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07" t="s">
        <v>77</v>
      </c>
      <c r="AA71" s="107"/>
      <c r="AB71" s="107"/>
      <c r="AC71" s="107"/>
      <c r="AD71" s="107"/>
      <c r="AE71" s="115" t="s">
        <v>78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41">
        <f>593114-198695</f>
        <v>394419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ref="BE71" si="1">AO71+AW71</f>
        <v>394419</v>
      </c>
      <c r="BF71" s="41"/>
      <c r="BG71" s="41"/>
      <c r="BH71" s="41"/>
      <c r="BI71" s="41"/>
      <c r="BJ71" s="41"/>
      <c r="BK71" s="41"/>
      <c r="BL71" s="41"/>
    </row>
    <row r="72" spans="1:87" ht="38.25" customHeight="1">
      <c r="A72" s="57">
        <v>2</v>
      </c>
      <c r="B72" s="57"/>
      <c r="C72" s="57"/>
      <c r="D72" s="57"/>
      <c r="E72" s="57"/>
      <c r="F72" s="57"/>
      <c r="G72" s="115" t="s">
        <v>106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07" t="s">
        <v>77</v>
      </c>
      <c r="AA72" s="107"/>
      <c r="AB72" s="107"/>
      <c r="AC72" s="107"/>
      <c r="AD72" s="107"/>
      <c r="AE72" s="115" t="s">
        <v>107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41">
        <f>188995+9700</f>
        <v>198695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198695</v>
      </c>
      <c r="BF72" s="41"/>
      <c r="BG72" s="41"/>
      <c r="BH72" s="41"/>
      <c r="BI72" s="41"/>
      <c r="BJ72" s="41"/>
      <c r="BK72" s="41"/>
      <c r="BL72" s="41"/>
      <c r="BQ72" s="39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</row>
    <row r="73" spans="1:87" s="4" customFormat="1" ht="12.75" customHeight="1">
      <c r="A73" s="42">
        <v>0</v>
      </c>
      <c r="B73" s="42"/>
      <c r="C73" s="42"/>
      <c r="D73" s="42"/>
      <c r="E73" s="42"/>
      <c r="F73" s="42"/>
      <c r="G73" s="85" t="s">
        <v>79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60"/>
      <c r="AA73" s="60"/>
      <c r="AB73" s="60"/>
      <c r="AC73" s="60"/>
      <c r="AD73" s="60"/>
      <c r="AE73" s="85"/>
      <c r="AF73" s="120"/>
      <c r="AG73" s="120"/>
      <c r="AH73" s="120"/>
      <c r="AI73" s="120"/>
      <c r="AJ73" s="120"/>
      <c r="AK73" s="120"/>
      <c r="AL73" s="120"/>
      <c r="AM73" s="120"/>
      <c r="AN73" s="121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>
        <f t="shared" si="0"/>
        <v>0</v>
      </c>
      <c r="BF73" s="89"/>
      <c r="BG73" s="89"/>
      <c r="BH73" s="89"/>
      <c r="BI73" s="89"/>
      <c r="BJ73" s="89"/>
      <c r="BK73" s="89"/>
      <c r="BL73" s="89"/>
    </row>
    <row r="74" spans="1:87" ht="25.5" customHeight="1">
      <c r="A74" s="57">
        <v>1</v>
      </c>
      <c r="B74" s="57"/>
      <c r="C74" s="57"/>
      <c r="D74" s="57"/>
      <c r="E74" s="57"/>
      <c r="F74" s="57"/>
      <c r="G74" s="115" t="s">
        <v>80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07" t="s">
        <v>74</v>
      </c>
      <c r="AA74" s="107"/>
      <c r="AB74" s="107"/>
      <c r="AC74" s="107"/>
      <c r="AD74" s="107"/>
      <c r="AE74" s="115" t="s">
        <v>75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41">
        <v>11500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11500</v>
      </c>
      <c r="BF74" s="41"/>
      <c r="BG74" s="41"/>
      <c r="BH74" s="41"/>
      <c r="BI74" s="41"/>
      <c r="BJ74" s="41"/>
      <c r="BK74" s="41"/>
      <c r="BL74" s="41"/>
    </row>
    <row r="75" spans="1:87" s="4" customFormat="1" ht="12.75" customHeight="1">
      <c r="A75" s="42">
        <v>0</v>
      </c>
      <c r="B75" s="42"/>
      <c r="C75" s="42"/>
      <c r="D75" s="42"/>
      <c r="E75" s="42"/>
      <c r="F75" s="42"/>
      <c r="G75" s="85" t="s">
        <v>81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60"/>
      <c r="AA75" s="60"/>
      <c r="AB75" s="60"/>
      <c r="AC75" s="60"/>
      <c r="AD75" s="60"/>
      <c r="AE75" s="85"/>
      <c r="AF75" s="120"/>
      <c r="AG75" s="120"/>
      <c r="AH75" s="120"/>
      <c r="AI75" s="120"/>
      <c r="AJ75" s="120"/>
      <c r="AK75" s="120"/>
      <c r="AL75" s="120"/>
      <c r="AM75" s="120"/>
      <c r="AN75" s="121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>
        <f t="shared" si="0"/>
        <v>0</v>
      </c>
      <c r="BF75" s="89"/>
      <c r="BG75" s="89"/>
      <c r="BH75" s="89"/>
      <c r="BI75" s="89"/>
      <c r="BJ75" s="89"/>
      <c r="BK75" s="89"/>
      <c r="BL75" s="89"/>
    </row>
    <row r="76" spans="1:87" ht="25.5" customHeight="1">
      <c r="A76" s="57">
        <v>1</v>
      </c>
      <c r="B76" s="57"/>
      <c r="C76" s="57"/>
      <c r="D76" s="57"/>
      <c r="E76" s="57"/>
      <c r="F76" s="57"/>
      <c r="G76" s="115" t="s">
        <v>82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107" t="s">
        <v>77</v>
      </c>
      <c r="AA76" s="107"/>
      <c r="AB76" s="107"/>
      <c r="AC76" s="107"/>
      <c r="AD76" s="107"/>
      <c r="AE76" s="115" t="s">
        <v>83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41">
        <v>34.299999999999997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34.299999999999997</v>
      </c>
      <c r="BF76" s="41"/>
      <c r="BG76" s="41"/>
      <c r="BH76" s="41"/>
      <c r="BI76" s="41"/>
      <c r="BJ76" s="41"/>
      <c r="BK76" s="41"/>
      <c r="BL76" s="41"/>
    </row>
    <row r="77" spans="1:87" s="4" customFormat="1" ht="12.75" customHeight="1">
      <c r="A77" s="42">
        <v>0</v>
      </c>
      <c r="B77" s="42"/>
      <c r="C77" s="42"/>
      <c r="D77" s="42"/>
      <c r="E77" s="42"/>
      <c r="F77" s="42"/>
      <c r="G77" s="85" t="s">
        <v>84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60"/>
      <c r="AA77" s="60"/>
      <c r="AB77" s="60"/>
      <c r="AC77" s="60"/>
      <c r="AD77" s="60"/>
      <c r="AE77" s="85"/>
      <c r="AF77" s="120"/>
      <c r="AG77" s="120"/>
      <c r="AH77" s="120"/>
      <c r="AI77" s="120"/>
      <c r="AJ77" s="120"/>
      <c r="AK77" s="120"/>
      <c r="AL77" s="120"/>
      <c r="AM77" s="120"/>
      <c r="AN77" s="121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>
        <f t="shared" si="0"/>
        <v>0</v>
      </c>
      <c r="BF77" s="89"/>
      <c r="BG77" s="89"/>
      <c r="BH77" s="89"/>
      <c r="BI77" s="89"/>
      <c r="BJ77" s="89"/>
      <c r="BK77" s="89"/>
      <c r="BL77" s="89"/>
    </row>
    <row r="78" spans="1:87" s="4" customFormat="1" ht="39" customHeight="1">
      <c r="A78" s="97">
        <v>1</v>
      </c>
      <c r="B78" s="98"/>
      <c r="C78" s="98"/>
      <c r="D78" s="98"/>
      <c r="E78" s="98"/>
      <c r="F78" s="99"/>
      <c r="G78" s="115" t="s">
        <v>104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15" t="s">
        <v>85</v>
      </c>
      <c r="AA78" s="118"/>
      <c r="AB78" s="118"/>
      <c r="AC78" s="118"/>
      <c r="AD78" s="119"/>
      <c r="AE78" s="115" t="s">
        <v>83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122">
        <v>100</v>
      </c>
      <c r="AP78" s="123"/>
      <c r="AQ78" s="123"/>
      <c r="AR78" s="123"/>
      <c r="AS78" s="123"/>
      <c r="AT78" s="123"/>
      <c r="AU78" s="123"/>
      <c r="AV78" s="124"/>
      <c r="AW78" s="122">
        <v>0</v>
      </c>
      <c r="AX78" s="123"/>
      <c r="AY78" s="123"/>
      <c r="AZ78" s="123"/>
      <c r="BA78" s="123"/>
      <c r="BB78" s="123"/>
      <c r="BC78" s="123"/>
      <c r="BD78" s="124"/>
      <c r="BE78" s="122">
        <f t="shared" ref="BE78" si="2">AO78+AW78</f>
        <v>100</v>
      </c>
      <c r="BF78" s="123"/>
      <c r="BG78" s="123"/>
      <c r="BH78" s="123"/>
      <c r="BI78" s="123"/>
      <c r="BJ78" s="123"/>
      <c r="BK78" s="123"/>
      <c r="BL78" s="124"/>
    </row>
    <row r="79" spans="1:87" ht="38.25" customHeight="1">
      <c r="A79" s="97">
        <v>2</v>
      </c>
      <c r="B79" s="98"/>
      <c r="C79" s="98"/>
      <c r="D79" s="98"/>
      <c r="E79" s="98"/>
      <c r="F79" s="99"/>
      <c r="G79" s="115" t="s">
        <v>105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115" t="s">
        <v>85</v>
      </c>
      <c r="AA79" s="118"/>
      <c r="AB79" s="118"/>
      <c r="AC79" s="118"/>
      <c r="AD79" s="119"/>
      <c r="AE79" s="115" t="s">
        <v>83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122">
        <v>100</v>
      </c>
      <c r="AP79" s="123"/>
      <c r="AQ79" s="123"/>
      <c r="AR79" s="123"/>
      <c r="AS79" s="123"/>
      <c r="AT79" s="123"/>
      <c r="AU79" s="123"/>
      <c r="AV79" s="124"/>
      <c r="AW79" s="122">
        <v>0</v>
      </c>
      <c r="AX79" s="123"/>
      <c r="AY79" s="123"/>
      <c r="AZ79" s="123"/>
      <c r="BA79" s="123"/>
      <c r="BB79" s="123"/>
      <c r="BC79" s="123"/>
      <c r="BD79" s="124"/>
      <c r="BE79" s="122">
        <f t="shared" si="0"/>
        <v>100</v>
      </c>
      <c r="BF79" s="123"/>
      <c r="BG79" s="123"/>
      <c r="BH79" s="123"/>
      <c r="BI79" s="123"/>
      <c r="BJ79" s="123"/>
      <c r="BK79" s="123"/>
      <c r="BL79" s="124"/>
    </row>
    <row r="80" spans="1:87" ht="12.75" customHeight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48" t="s">
        <v>91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"/>
      <c r="AO82" s="51" t="s">
        <v>93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>
      <c r="W83" s="43" t="s">
        <v>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5.75" customHeight="1">
      <c r="A84" s="59" t="s">
        <v>3</v>
      </c>
      <c r="B84" s="59"/>
      <c r="C84" s="59"/>
      <c r="D84" s="59"/>
      <c r="E84" s="59"/>
      <c r="F84" s="59"/>
    </row>
    <row r="85" spans="1:59" ht="13.15" customHeight="1">
      <c r="A85" s="44" t="s">
        <v>90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>
      <c r="A86" s="46" t="s">
        <v>47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48" t="s">
        <v>92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"/>
      <c r="AO88" s="51" t="s">
        <v>94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>
      <c r="W89" s="43" t="s">
        <v>5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O89" s="43" t="s">
        <v>52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>
      <c r="A90" s="47"/>
      <c r="B90" s="47"/>
      <c r="C90" s="47"/>
      <c r="D90" s="47"/>
      <c r="E90" s="47"/>
      <c r="F90" s="47"/>
      <c r="G90" s="47"/>
      <c r="H90" s="47"/>
    </row>
    <row r="91" spans="1:59">
      <c r="A91" s="43" t="s">
        <v>45</v>
      </c>
      <c r="B91" s="43"/>
      <c r="C91" s="43"/>
      <c r="D91" s="43"/>
      <c r="E91" s="43"/>
      <c r="F91" s="43"/>
      <c r="G91" s="43"/>
      <c r="H91" s="43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44">
    <mergeCell ref="A78:F78"/>
    <mergeCell ref="G78:Y78"/>
    <mergeCell ref="Z78:AD78"/>
    <mergeCell ref="AE78:AN78"/>
    <mergeCell ref="AO78:AV78"/>
    <mergeCell ref="AW78:BD78"/>
    <mergeCell ref="BE78:BL78"/>
    <mergeCell ref="BE77:BL77"/>
    <mergeCell ref="A79:F79"/>
    <mergeCell ref="G79:Y79"/>
    <mergeCell ref="Z79:AD79"/>
    <mergeCell ref="AE79:AN79"/>
    <mergeCell ref="AO79:AV79"/>
    <mergeCell ref="AW79:BD79"/>
    <mergeCell ref="BE79:BL79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D63:AA63"/>
    <mergeCell ref="AB63:AI63"/>
    <mergeCell ref="D52:AB52"/>
    <mergeCell ref="A52:C52"/>
    <mergeCell ref="A72:F72"/>
    <mergeCell ref="G72:Y72"/>
    <mergeCell ref="Z72:AD72"/>
    <mergeCell ref="AE72:AN72"/>
    <mergeCell ref="AO72:AV72"/>
    <mergeCell ref="A71:F71"/>
    <mergeCell ref="G71:Y71"/>
    <mergeCell ref="Z71:AD71"/>
    <mergeCell ref="AE71:AN71"/>
    <mergeCell ref="AO71:AV71"/>
    <mergeCell ref="AJ63:AQ63"/>
    <mergeCell ref="AR63:AY6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U17:BB17"/>
    <mergeCell ref="B13:L13"/>
    <mergeCell ref="B14:L14"/>
    <mergeCell ref="AO7:AU7"/>
    <mergeCell ref="AW7:BF7"/>
    <mergeCell ref="N13:AS13"/>
    <mergeCell ref="N14:AS14"/>
    <mergeCell ref="AU13:BB13"/>
    <mergeCell ref="AU14:BB14"/>
    <mergeCell ref="AK52:AR52"/>
    <mergeCell ref="AS52:AZ52"/>
    <mergeCell ref="AW66:BD66"/>
    <mergeCell ref="D51:AB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43:F43"/>
    <mergeCell ref="G43:BL43"/>
    <mergeCell ref="N17:AS17"/>
    <mergeCell ref="AO2:BL2"/>
    <mergeCell ref="AO6:BF6"/>
    <mergeCell ref="AO4:BL4"/>
    <mergeCell ref="AW67:BD67"/>
    <mergeCell ref="AS47:AZ48"/>
    <mergeCell ref="D47:AB48"/>
    <mergeCell ref="D49:AB49"/>
    <mergeCell ref="D50:AB50"/>
    <mergeCell ref="AC49:AJ49"/>
    <mergeCell ref="AC50:AJ50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A42:F42"/>
    <mergeCell ref="A49:C49"/>
    <mergeCell ref="A50:C50"/>
    <mergeCell ref="G40:BL40"/>
    <mergeCell ref="AC52:AJ52"/>
    <mergeCell ref="BE70:BL70"/>
    <mergeCell ref="BE73:BL73"/>
    <mergeCell ref="BE75:BL75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40:F40"/>
    <mergeCell ref="AC51:AJ51"/>
    <mergeCell ref="AK47:AR48"/>
    <mergeCell ref="W82:AM82"/>
    <mergeCell ref="W83:AM83"/>
    <mergeCell ref="BE66:BL66"/>
    <mergeCell ref="AO83:BG83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BE67:BL67"/>
    <mergeCell ref="Z69:AD69"/>
    <mergeCell ref="AE69:AN69"/>
    <mergeCell ref="A82:V82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7:AY57"/>
    <mergeCell ref="A41:F41"/>
    <mergeCell ref="A38:BL38"/>
    <mergeCell ref="A39:F39"/>
    <mergeCell ref="G39:BL39"/>
    <mergeCell ref="AK53:AR53"/>
    <mergeCell ref="AS53:AZ53"/>
    <mergeCell ref="A63:C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8:C59"/>
    <mergeCell ref="D60:AA60"/>
    <mergeCell ref="AB60:AI60"/>
    <mergeCell ref="W89:AM89"/>
    <mergeCell ref="A67:F67"/>
    <mergeCell ref="A68:F68"/>
    <mergeCell ref="Z68:AD68"/>
    <mergeCell ref="A65:BL65"/>
    <mergeCell ref="A66:F66"/>
    <mergeCell ref="AE66:AN66"/>
    <mergeCell ref="AO82:BG82"/>
    <mergeCell ref="A84:F84"/>
    <mergeCell ref="A69:F69"/>
  </mergeCells>
  <phoneticPr fontId="0" type="noConversion"/>
  <conditionalFormatting sqref="G69:L69">
    <cfRule type="cellIs" dxfId="26" priority="31" stopIfTrue="1" operator="equal">
      <formula>$G68</formula>
    </cfRule>
  </conditionalFormatting>
  <conditionalFormatting sqref="D51">
    <cfRule type="cellIs" dxfId="25" priority="32" stopIfTrue="1" operator="equal">
      <formula>$D50</formula>
    </cfRule>
  </conditionalFormatting>
  <conditionalFormatting sqref="A69:F69">
    <cfRule type="cellIs" dxfId="24" priority="33" stopIfTrue="1" operator="equal">
      <formula>0</formula>
    </cfRule>
  </conditionalFormatting>
  <conditionalFormatting sqref="D53">
    <cfRule type="cellIs" dxfId="23" priority="30" stopIfTrue="1" operator="equal">
      <formula>$D51</formula>
    </cfRule>
  </conditionalFormatting>
  <conditionalFormatting sqref="D54">
    <cfRule type="cellIs" dxfId="22" priority="29" stopIfTrue="1" operator="equal">
      <formula>$D53</formula>
    </cfRule>
  </conditionalFormatting>
  <conditionalFormatting sqref="G70">
    <cfRule type="cellIs" dxfId="21" priority="26" stopIfTrue="1" operator="equal">
      <formula>$G69</formula>
    </cfRule>
  </conditionalFormatting>
  <conditionalFormatting sqref="A70:F70">
    <cfRule type="cellIs" dxfId="20" priority="27" stopIfTrue="1" operator="equal">
      <formula>0</formula>
    </cfRule>
  </conditionalFormatting>
  <conditionalFormatting sqref="A72:F72">
    <cfRule type="cellIs" dxfId="19" priority="25" stopIfTrue="1" operator="equal">
      <formula>0</formula>
    </cfRule>
  </conditionalFormatting>
  <conditionalFormatting sqref="G73">
    <cfRule type="cellIs" dxfId="18" priority="22" stopIfTrue="1" operator="equal">
      <formula>$G72</formula>
    </cfRule>
  </conditionalFormatting>
  <conditionalFormatting sqref="A73:F73">
    <cfRule type="cellIs" dxfId="17" priority="23" stopIfTrue="1" operator="equal">
      <formula>0</formula>
    </cfRule>
  </conditionalFormatting>
  <conditionalFormatting sqref="G74">
    <cfRule type="cellIs" dxfId="16" priority="20" stopIfTrue="1" operator="equal">
      <formula>$G73</formula>
    </cfRule>
  </conditionalFormatting>
  <conditionalFormatting sqref="A74:F74">
    <cfRule type="cellIs" dxfId="15" priority="21" stopIfTrue="1" operator="equal">
      <formula>0</formula>
    </cfRule>
  </conditionalFormatting>
  <conditionalFormatting sqref="G75">
    <cfRule type="cellIs" dxfId="14" priority="18" stopIfTrue="1" operator="equal">
      <formula>$G74</formula>
    </cfRule>
  </conditionalFormatting>
  <conditionalFormatting sqref="A75:F75">
    <cfRule type="cellIs" dxfId="13" priority="19" stopIfTrue="1" operator="equal">
      <formula>0</formula>
    </cfRule>
  </conditionalFormatting>
  <conditionalFormatting sqref="G76">
    <cfRule type="cellIs" dxfId="12" priority="16" stopIfTrue="1" operator="equal">
      <formula>$G75</formula>
    </cfRule>
  </conditionalFormatting>
  <conditionalFormatting sqref="A76:F76">
    <cfRule type="cellIs" dxfId="11" priority="17" stopIfTrue="1" operator="equal">
      <formula>0</formula>
    </cfRule>
  </conditionalFormatting>
  <conditionalFormatting sqref="G77">
    <cfRule type="cellIs" dxfId="10" priority="14" stopIfTrue="1" operator="equal">
      <formula>$G76</formula>
    </cfRule>
  </conditionalFormatting>
  <conditionalFormatting sqref="A77:F77">
    <cfRule type="cellIs" dxfId="9" priority="15" stopIfTrue="1" operator="equal">
      <formula>0</formula>
    </cfRule>
  </conditionalFormatting>
  <conditionalFormatting sqref="G79">
    <cfRule type="cellIs" dxfId="8" priority="12" stopIfTrue="1" operator="equal">
      <formula>$G77</formula>
    </cfRule>
  </conditionalFormatting>
  <conditionalFormatting sqref="A79:F79">
    <cfRule type="cellIs" dxfId="7" priority="13" stopIfTrue="1" operator="equal">
      <formula>0</formula>
    </cfRule>
  </conditionalFormatting>
  <conditionalFormatting sqref="D52">
    <cfRule type="cellIs" dxfId="6" priority="8" stopIfTrue="1" operator="equal">
      <formula>$D50</formula>
    </cfRule>
  </conditionalFormatting>
  <conditionalFormatting sqref="A71:F71">
    <cfRule type="cellIs" dxfId="5" priority="7" stopIfTrue="1" operator="equal">
      <formula>0</formula>
    </cfRule>
  </conditionalFormatting>
  <conditionalFormatting sqref="G78">
    <cfRule type="cellIs" dxfId="4" priority="4" stopIfTrue="1" operator="equal">
      <formula>$G76</formula>
    </cfRule>
  </conditionalFormatting>
  <conditionalFormatting sqref="A78:F78">
    <cfRule type="cellIs" dxfId="3" priority="5" stopIfTrue="1" operator="equal">
      <formula>0</formula>
    </cfRule>
  </conditionalFormatting>
  <conditionalFormatting sqref="BQ72">
    <cfRule type="cellIs" dxfId="2" priority="3" stopIfTrue="1" operator="equal">
      <formula>$G70</formula>
    </cfRule>
  </conditionalFormatting>
  <conditionalFormatting sqref="G71">
    <cfRule type="cellIs" dxfId="1" priority="2" stopIfTrue="1" operator="equal">
      <formula>$G69</formula>
    </cfRule>
  </conditionalFormatting>
  <conditionalFormatting sqref="G72">
    <cfRule type="cellIs" dxfId="0" priority="1" stopIfTrue="1" operator="equal">
      <formula>$G70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34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molod440</cp:lastModifiedBy>
  <cp:lastPrinted>2019-12-21T13:11:15Z</cp:lastPrinted>
  <dcterms:created xsi:type="dcterms:W3CDTF">2016-08-15T09:54:21Z</dcterms:created>
  <dcterms:modified xsi:type="dcterms:W3CDTF">2021-02-01T11:08:32Z</dcterms:modified>
</cp:coreProperties>
</file>