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3510160" sheetId="4" r:id="rId1"/>
    <sheet name="3517370" sheetId="1" r:id="rId2"/>
    <sheet name="Зведена" sheetId="3" r:id="rId3"/>
    <sheet name="Лист1" sheetId="2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5" i="3"/>
  <c r="G5"/>
  <c r="H5"/>
  <c r="A6"/>
  <c r="B9"/>
  <c r="J9"/>
  <c r="B10"/>
  <c r="J10"/>
  <c r="B11"/>
  <c r="J11"/>
  <c r="D12"/>
  <c r="E12" s="1"/>
  <c r="D14"/>
  <c r="E14"/>
  <c r="D23"/>
  <c r="E23"/>
  <c r="F23"/>
  <c r="G23"/>
  <c r="H23"/>
  <c r="I23"/>
  <c r="J23"/>
  <c r="D24"/>
  <c r="E24"/>
  <c r="F24"/>
  <c r="G24"/>
  <c r="H24"/>
  <c r="I24"/>
  <c r="J24"/>
  <c r="D25"/>
  <c r="E25"/>
  <c r="F25"/>
  <c r="G25"/>
  <c r="H25"/>
  <c r="I25"/>
  <c r="J25"/>
  <c r="D26"/>
  <c r="E26"/>
  <c r="F26"/>
  <c r="G26"/>
  <c r="H26"/>
  <c r="I26"/>
  <c r="J26"/>
  <c r="D27"/>
  <c r="E27"/>
  <c r="F27"/>
  <c r="G27"/>
  <c r="H27"/>
  <c r="I27"/>
  <c r="J27"/>
  <c r="D28"/>
  <c r="E28"/>
  <c r="F28"/>
  <c r="G28"/>
  <c r="H28"/>
  <c r="I28"/>
  <c r="J28"/>
  <c r="D29"/>
  <c r="E29"/>
  <c r="F29"/>
  <c r="G29"/>
  <c r="H29"/>
  <c r="I29"/>
  <c r="J29"/>
  <c r="D30"/>
  <c r="E30"/>
  <c r="F30"/>
  <c r="G30"/>
  <c r="H30"/>
  <c r="I30"/>
  <c r="J30"/>
  <c r="D31"/>
  <c r="E31"/>
  <c r="F31"/>
  <c r="G31"/>
  <c r="H31"/>
  <c r="I31"/>
  <c r="J31"/>
  <c r="D32"/>
  <c r="E32"/>
  <c r="F32"/>
  <c r="G32"/>
  <c r="H32"/>
  <c r="I32"/>
  <c r="J32"/>
  <c r="D33"/>
  <c r="E33"/>
  <c r="F33"/>
  <c r="G33"/>
  <c r="H33"/>
  <c r="I33"/>
  <c r="J33"/>
  <c r="D34"/>
  <c r="E34"/>
  <c r="F34"/>
  <c r="G34"/>
  <c r="H34"/>
  <c r="I34"/>
  <c r="J34"/>
  <c r="D35"/>
  <c r="E35"/>
  <c r="F35"/>
  <c r="G35"/>
  <c r="H35"/>
  <c r="I35"/>
  <c r="J35"/>
  <c r="D36"/>
  <c r="E36"/>
  <c r="F36"/>
  <c r="G36"/>
  <c r="H36"/>
  <c r="I36"/>
  <c r="J36"/>
  <c r="D37"/>
  <c r="E37"/>
  <c r="F37"/>
  <c r="G37"/>
  <c r="H37"/>
  <c r="I37"/>
  <c r="J37"/>
  <c r="D38"/>
  <c r="E38"/>
  <c r="F38"/>
  <c r="G38"/>
  <c r="H38"/>
  <c r="I38"/>
  <c r="J38"/>
  <c r="D39"/>
  <c r="E39"/>
  <c r="F39"/>
  <c r="G39"/>
  <c r="H39"/>
  <c r="I39"/>
  <c r="J39"/>
  <c r="D40"/>
  <c r="E40"/>
  <c r="F40"/>
  <c r="G40"/>
  <c r="H40"/>
  <c r="I40"/>
  <c r="J40"/>
  <c r="D41"/>
  <c r="E41"/>
  <c r="F41"/>
  <c r="G41"/>
  <c r="H41"/>
  <c r="I41"/>
  <c r="J41"/>
  <c r="D42"/>
  <c r="E42"/>
  <c r="F42"/>
  <c r="G42"/>
  <c r="H42"/>
  <c r="I42"/>
  <c r="J42"/>
  <c r="D43"/>
  <c r="E43"/>
  <c r="F43"/>
  <c r="G43"/>
  <c r="H43"/>
  <c r="I43"/>
  <c r="J43"/>
  <c r="D44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D48"/>
  <c r="E48"/>
  <c r="F48"/>
  <c r="G48"/>
  <c r="H48"/>
  <c r="I48"/>
  <c r="J48"/>
  <c r="D49"/>
  <c r="E49"/>
  <c r="F49"/>
  <c r="G49"/>
  <c r="H49"/>
  <c r="I49"/>
  <c r="J49"/>
  <c r="D50"/>
  <c r="E50"/>
  <c r="F50"/>
  <c r="G50"/>
  <c r="H50"/>
  <c r="I50"/>
  <c r="J50"/>
  <c r="D51"/>
  <c r="E51"/>
  <c r="F51"/>
  <c r="G51"/>
  <c r="H51"/>
  <c r="I51"/>
  <c r="J51"/>
  <c r="D52"/>
  <c r="E52"/>
  <c r="F52"/>
  <c r="G52"/>
  <c r="H52"/>
  <c r="I52"/>
  <c r="J52"/>
  <c r="D53"/>
  <c r="E53"/>
  <c r="F53"/>
  <c r="G53"/>
  <c r="H53"/>
  <c r="I53"/>
  <c r="J53"/>
  <c r="D54"/>
  <c r="E54"/>
  <c r="F54"/>
  <c r="G54"/>
  <c r="H54"/>
  <c r="I54"/>
  <c r="J54"/>
  <c r="D55"/>
  <c r="E55"/>
  <c r="F55"/>
  <c r="G55"/>
  <c r="H55"/>
  <c r="I55"/>
  <c r="J55"/>
  <c r="D56"/>
  <c r="E56"/>
  <c r="F56"/>
  <c r="G56"/>
  <c r="H56"/>
  <c r="I56"/>
  <c r="J56"/>
  <c r="D57"/>
  <c r="E57"/>
  <c r="F57"/>
  <c r="G57"/>
  <c r="H57"/>
  <c r="I57"/>
  <c r="J57"/>
  <c r="D58"/>
  <c r="E58"/>
  <c r="F58"/>
  <c r="G58"/>
  <c r="H58"/>
  <c r="I58"/>
  <c r="J58"/>
  <c r="D59"/>
  <c r="E59"/>
  <c r="F59"/>
  <c r="G59"/>
  <c r="H59"/>
  <c r="I59"/>
  <c r="J59"/>
  <c r="D60"/>
  <c r="E60"/>
  <c r="F60"/>
  <c r="G60"/>
  <c r="H60"/>
  <c r="I60"/>
  <c r="J60"/>
  <c r="D61"/>
  <c r="E61"/>
  <c r="F61"/>
  <c r="G61"/>
  <c r="H61"/>
  <c r="I61"/>
  <c r="J61"/>
  <c r="D62"/>
  <c r="E62"/>
  <c r="F62"/>
  <c r="G62"/>
  <c r="H62"/>
  <c r="I62"/>
  <c r="J62"/>
  <c r="D63"/>
  <c r="E63"/>
  <c r="F63"/>
  <c r="G63"/>
  <c r="H63"/>
  <c r="I63"/>
  <c r="J63"/>
  <c r="D64"/>
  <c r="E64"/>
  <c r="F64"/>
  <c r="G64"/>
  <c r="H64"/>
  <c r="I64"/>
  <c r="J64"/>
  <c r="D65"/>
  <c r="E65"/>
  <c r="F65"/>
  <c r="G65"/>
  <c r="H65"/>
  <c r="I65"/>
  <c r="J65"/>
  <c r="D66"/>
  <c r="E66"/>
  <c r="F66"/>
  <c r="G66"/>
  <c r="H66"/>
  <c r="I66"/>
  <c r="J66"/>
  <c r="D67"/>
  <c r="E67"/>
  <c r="F67"/>
  <c r="G67"/>
  <c r="H67"/>
  <c r="I67"/>
  <c r="J67"/>
  <c r="D68"/>
  <c r="E68"/>
  <c r="F68"/>
  <c r="G68"/>
  <c r="H68"/>
  <c r="I68"/>
  <c r="J68"/>
  <c r="D69"/>
  <c r="E69"/>
  <c r="F69"/>
  <c r="G69"/>
  <c r="H69"/>
  <c r="I69"/>
  <c r="J69"/>
  <c r="D70"/>
  <c r="E70"/>
  <c r="F70"/>
  <c r="G70"/>
  <c r="H70"/>
  <c r="I70"/>
  <c r="J70"/>
  <c r="D71"/>
  <c r="E71"/>
  <c r="F71"/>
  <c r="G71"/>
  <c r="H71"/>
  <c r="I71"/>
  <c r="J71"/>
  <c r="D72"/>
  <c r="E72"/>
  <c r="F72"/>
  <c r="G72"/>
  <c r="H72"/>
  <c r="I72"/>
  <c r="J72"/>
  <c r="D73"/>
  <c r="E73"/>
  <c r="F73"/>
  <c r="G73"/>
  <c r="H73"/>
  <c r="I73"/>
  <c r="J73"/>
  <c r="D74"/>
  <c r="E74"/>
  <c r="F74"/>
  <c r="G74"/>
  <c r="H74"/>
  <c r="I74"/>
  <c r="J74"/>
  <c r="D75"/>
  <c r="E75"/>
  <c r="F75"/>
  <c r="G75"/>
  <c r="H75"/>
  <c r="I75"/>
  <c r="J75"/>
  <c r="D76"/>
  <c r="E76"/>
  <c r="F76"/>
  <c r="G76"/>
  <c r="H76"/>
  <c r="I76"/>
  <c r="J76"/>
  <c r="D77"/>
  <c r="E77"/>
  <c r="F77"/>
  <c r="G77"/>
  <c r="H77"/>
  <c r="I77"/>
  <c r="J77"/>
  <c r="D78"/>
  <c r="E78"/>
  <c r="F78"/>
  <c r="G78"/>
  <c r="H78"/>
  <c r="I78"/>
  <c r="J78"/>
  <c r="D79"/>
  <c r="E79"/>
  <c r="F79"/>
  <c r="G79"/>
  <c r="H79"/>
  <c r="I79"/>
  <c r="J79"/>
  <c r="D80"/>
  <c r="E80"/>
  <c r="F80"/>
  <c r="G80"/>
  <c r="H80"/>
  <c r="I80"/>
  <c r="J80"/>
  <c r="D81"/>
  <c r="E81"/>
  <c r="F81"/>
  <c r="G81"/>
  <c r="H81"/>
  <c r="I81"/>
  <c r="J81"/>
  <c r="D82"/>
  <c r="E82"/>
  <c r="F82"/>
  <c r="G82"/>
  <c r="H82"/>
  <c r="I82"/>
  <c r="J82"/>
  <c r="D83"/>
  <c r="E83"/>
  <c r="F83"/>
  <c r="G83"/>
  <c r="H83"/>
  <c r="I83"/>
  <c r="J83"/>
  <c r="D84"/>
  <c r="E84"/>
  <c r="F84"/>
  <c r="G84"/>
  <c r="H84"/>
  <c r="I84"/>
  <c r="J84"/>
  <c r="D85"/>
  <c r="E85"/>
  <c r="F85"/>
  <c r="G85"/>
  <c r="H85"/>
  <c r="I85"/>
  <c r="J85"/>
  <c r="E86"/>
  <c r="D87"/>
  <c r="E87"/>
  <c r="F87"/>
  <c r="G87"/>
  <c r="H87"/>
  <c r="I87"/>
  <c r="J87"/>
  <c r="A89"/>
  <c r="G89"/>
  <c r="A91"/>
  <c r="G91"/>
  <c r="A92"/>
</calcChain>
</file>

<file path=xl/sharedStrings.xml><?xml version="1.0" encoding="utf-8"?>
<sst xmlns="http://schemas.openxmlformats.org/spreadsheetml/2006/main" count="1466" uniqueCount="292">
  <si>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</si>
  <si>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</si>
  <si>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</si>
  <si>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за дев'ять місяців 2018 року</t>
  </si>
  <si>
    <t>КОДИ</t>
  </si>
  <si>
    <t>Установа</t>
  </si>
  <si>
    <t>Управління інноваційного розвитку та іміджевих проектів Департаменту у справах сім'ї, молоді та спорту Харківської міської ради</t>
  </si>
  <si>
    <t>за ЄДРПОУ</t>
  </si>
  <si>
    <t>40642309</t>
  </si>
  <si>
    <t>Територія</t>
  </si>
  <si>
    <t>Дзержинський</t>
  </si>
  <si>
    <t>за КОАТУУ</t>
  </si>
  <si>
    <t>6310136300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</si>
  <si>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</si>
  <si>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</si>
  <si>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</si>
  <si>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</si>
  <si>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t>Код та назва відомчої класифікації видатків та кредитування державного бюджету      -</t>
  </si>
  <si>
    <t>Код та назва програмної класифікації видатків та кредитування державного бюджету       -</t>
  </si>
  <si>
    <t>Код та назва типової відомчої класифікації видатків та кредитування місцевих бюджетів   035 - Орган з питань промисловості, розвитку інфраструктури та науково-технічної,  інноваційної політики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</si>
  <si>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  3517370 - Реалізація інших заходів щодо соціально-економічного розвитку територій</t>
  </si>
  <si>
    <t>Періодичність:   квартальна  
Одиниця виміру:  грн. коп.</t>
  </si>
  <si>
    <t>Показники</t>
  </si>
  <si>
    <t>КЕКВ
та/або
ККК</t>
  </si>
  <si>
    <t>Код рядка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</si>
  <si>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</si>
  <si>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</si>
  <si>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</si>
  <si>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</si>
  <si>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
за звітний період (рік)</t>
  </si>
  <si>
    <t>Залишок
на кінець звітного періоду (року)</t>
  </si>
  <si>
    <t>1</t>
  </si>
  <si>
    <t>2</t>
  </si>
  <si>
    <t>3</t>
  </si>
  <si>
    <t>Видатки та надання кредитів -  усього</t>
  </si>
  <si>
    <t>Х</t>
  </si>
  <si>
    <t>10</t>
  </si>
  <si>
    <t>-</t>
  </si>
  <si>
    <t>у тому числі:
Поточні видатки</t>
  </si>
  <si>
    <t>2000</t>
  </si>
  <si>
    <t>20</t>
  </si>
  <si>
    <t>Оплата праці і нарахування на заробітну плату</t>
  </si>
  <si>
    <t>2100</t>
  </si>
  <si>
    <t>30</t>
  </si>
  <si>
    <t>Оплата праці</t>
  </si>
  <si>
    <t>2110</t>
  </si>
  <si>
    <t>40</t>
  </si>
  <si>
    <t>Заробітна плата</t>
  </si>
  <si>
    <t>2111</t>
  </si>
  <si>
    <t>50</t>
  </si>
  <si>
    <t>Грошове  забезпечення військовослужбовців</t>
  </si>
  <si>
    <t>2112</t>
  </si>
  <si>
    <t>60</t>
  </si>
  <si>
    <t>Нарахування на оплату праці</t>
  </si>
  <si>
    <t>2120</t>
  </si>
  <si>
    <t>70</t>
  </si>
  <si>
    <t>Використання товарів і послуг</t>
  </si>
  <si>
    <t>2200</t>
  </si>
  <si>
    <t>80</t>
  </si>
  <si>
    <t>Предмети, матеріали, обладнання та інвентар</t>
  </si>
  <si>
    <t>2210</t>
  </si>
  <si>
    <t>90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</si>
  <si>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</si>
  <si>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</si>
  <si>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</si>
  <si>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</si>
  <si>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</si>
  <si>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</si>
  <si>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</si>
  <si>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</si>
  <si>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</si>
  <si>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</si>
  <si>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</si>
  <si>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</si>
  <si>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</si>
  <si>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</si>
  <si>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</si>
  <si>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</si>
  <si>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</si>
  <si>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</si>
  <si>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</si>
  <si>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</si>
  <si>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</si>
  <si>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</si>
  <si>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</si>
  <si>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</si>
  <si>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</si>
  <si>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</si>
  <si>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</si>
  <si>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</si>
  <si>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</si>
  <si>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</si>
  <si>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</si>
  <si>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</si>
  <si>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</si>
  <si>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</si>
  <si>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</si>
  <si>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</si>
  <si>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</si>
  <si>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</si>
  <si>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</si>
  <si>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</si>
  <si>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</si>
  <si>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</si>
  <si>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</si>
  <si>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</si>
  <si>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</si>
  <si>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</si>
  <si>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</si>
  <si>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</si>
  <si>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</si>
  <si>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</si>
  <si>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</si>
  <si>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</si>
  <si>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</si>
  <si>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</si>
  <si>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</si>
  <si>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</si>
  <si>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</si>
  <si>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</si>
  <si>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</si>
  <si>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</si>
  <si>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</si>
  <si>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</si>
  <si>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</si>
  <si>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</si>
  <si>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</si>
  <si>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</si>
  <si>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</si>
  <si>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</si>
  <si>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</si>
  <si>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</si>
  <si>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</si>
  <si>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</si>
  <si>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>Стипендії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</si>
  <si>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</si>
  <si>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</si>
  <si>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</si>
  <si>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</si>
  <si>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</si>
  <si>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</si>
  <si>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</si>
  <si>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</si>
  <si>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</si>
  <si>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</si>
  <si>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</si>
  <si>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</si>
  <si>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</si>
  <si>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</si>
  <si>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</si>
  <si>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</si>
  <si>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</si>
  <si>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</si>
  <si>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</si>
  <si>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</si>
  <si>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Капітальне будівництво (придбання) житла</t>
  </si>
  <si>
    <t>3121</t>
  </si>
  <si>
    <t>410</t>
  </si>
  <si>
    <t>Капітальне  будівництво (придбання) інших об’єктів</t>
  </si>
  <si>
    <t>3122</t>
  </si>
  <si>
    <t>Капітальний ремонт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</si>
  <si>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</si>
  <si>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</si>
  <si>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</si>
  <si>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</si>
  <si>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</si>
  <si>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</si>
  <si>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</si>
  <si>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</si>
  <si>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</si>
  <si>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</si>
  <si>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</si>
  <si>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</si>
  <si>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</si>
  <si>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</si>
  <si>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</si>
  <si>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</si>
  <si>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</si>
  <si>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</si>
  <si>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</si>
  <si>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</si>
  <si>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</si>
  <si>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</si>
  <si>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</si>
  <si>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</si>
  <si>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</si>
  <si>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</si>
  <si>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</si>
  <si>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</si>
  <si>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</si>
  <si>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</si>
  <si>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</si>
  <si>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</si>
  <si>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</si>
  <si>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</si>
  <si>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</si>
  <si>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</si>
  <si>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</si>
  <si>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</si>
  <si>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</si>
  <si>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</si>
  <si>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</si>
  <si>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</si>
  <si>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</si>
  <si>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</si>
  <si>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</si>
  <si>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</si>
  <si>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</si>
  <si>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</si>
  <si>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</si>
  <si>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</si>
  <si>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</si>
  <si>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</si>
  <si>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</si>
  <si>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</si>
  <si>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</si>
  <si>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</si>
  <si>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</si>
  <si>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</si>
  <si>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</si>
  <si>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</si>
  <si>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</si>
  <si>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</si>
  <si>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</si>
  <si>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</si>
  <si>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</si>
  <si>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X</t>
  </si>
  <si>
    <t>Нерозподілені видатки</t>
  </si>
  <si>
    <t>9000</t>
  </si>
  <si>
    <t>650</t>
  </si>
  <si>
    <t>1 Заповнюється розпорядниками бюджетних коштів.</t>
  </si>
  <si>
    <t>Керівник</t>
  </si>
  <si>
    <t>Головний бухгалтер</t>
  </si>
  <si>
    <t>Магон ВВ</t>
  </si>
  <si>
    <t>Бежко В.С.</t>
  </si>
  <si>
    <t>" 10" жовтня 2018р.</t>
  </si>
  <si>
    <t>(ініціали, прізвище)</t>
  </si>
  <si>
    <t>(підпис)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</si>
  <si>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</si>
  <si>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</si>
  <si>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</si>
  <si>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</si>
  <si>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</si>
  <si>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</si>
  <si>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</si>
  <si>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</si>
  <si>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</si>
  <si>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</si>
  <si>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 xml:space="preserve"> Капітальне  будівництво (придбання) інших об’єктів </t>
  </si>
  <si>
    <t xml:space="preserve">Стипендії 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</si>
  <si>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</si>
  <si>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</si>
  <si>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</si>
  <si>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</si>
  <si>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</si>
  <si>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</si>
  <si>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</si>
  <si>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</si>
  <si>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</si>
  <si>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</si>
  <si>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</si>
  <si>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</si>
  <si>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090</t>
  </si>
  <si>
    <t>080</t>
  </si>
  <si>
    <t>070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</si>
  <si>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</si>
  <si>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</si>
  <si>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</si>
  <si>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</si>
  <si>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</si>
  <si>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</si>
  <si>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</si>
  <si>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020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</si>
  <si>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</si>
  <si>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010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</si>
  <si>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</si>
  <si>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</si>
  <si>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</si>
  <si>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</si>
  <si>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</si>
  <si>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КЕКВ та/або ККК</t>
  </si>
  <si>
    <t>Одиниця виміру: грн, коп.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</si>
  <si>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</si>
  <si>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ЗВЕДЕНА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</si>
  <si>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</si>
  <si>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</si>
  <si>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</si>
  <si>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</si>
  <si>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коди</t>
  </si>
  <si>
    <t>ЗВІТ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</si>
  <si>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</si>
  <si>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  3510160 - Керівництво і управління у відповідній сфері у містах (місті Києві), селищах, селах, об'єднаних територіальних громадах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</si>
</sst>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;\-#,##0.00"/>
    <numFmt numFmtId="166" formatCode="#,##0.00;\-#,##0.00;#,&quot;-&quot;"/>
  </numFmts>
  <fonts count="55">
    <font>
      <sz val="8"/>
      <color rgb="FF000000"/>
      <name val="Tahoma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6"/>
      <color rgb="FF000000"/>
      <name val="Times New Roman"/>
    </font>
    <font>
      <b/>
      <sz val="12"/>
      <color rgb="FF000000"/>
      <name val="Times New Roman"/>
    </font>
    <font>
      <b/>
      <i/>
      <sz val="10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b/>
      <i/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b/>
      <sz val="8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sz val="5"/>
      <color rgb="FF000000"/>
      <name val="Times New Roman"/>
    </font>
    <font>
      <sz val="9"/>
      <color rgb="FF000000"/>
      <name val="Times New Roman"/>
    </font>
    <font>
      <i/>
      <u/>
      <sz val="9"/>
      <color rgb="FF000000"/>
      <name val="Times New Roman"/>
    </font>
    <font>
      <i/>
      <u/>
      <sz val="9"/>
      <color rgb="FF000000"/>
      <name val="Times New Roman"/>
    </font>
    <font>
      <sz val="7"/>
      <color rgb="FF000000"/>
      <name val="Times New Roman"/>
    </font>
    <font>
      <i/>
      <sz val="9"/>
      <color rgb="FF000000"/>
      <name val="Times New Roman"/>
    </font>
    <font>
      <sz val="8"/>
      <color rgb="FF000000"/>
      <name val="Tahoma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34"/>
    <xf numFmtId="0" fontId="36" fillId="0" borderId="34"/>
  </cellStyleXfs>
  <cellXfs count="149"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wrapText="1"/>
    </xf>
    <xf numFmtId="0" fontId="9" fillId="10" borderId="8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left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22" fillId="23" borderId="21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left" vertical="center" wrapText="1"/>
    </xf>
    <xf numFmtId="0" fontId="27" fillId="28" borderId="26" xfId="0" applyFont="1" applyFill="1" applyBorder="1" applyAlignment="1">
      <alignment horizontal="center" vertical="center" wrapText="1"/>
    </xf>
    <xf numFmtId="0" fontId="30" fillId="31" borderId="29" xfId="0" applyFont="1" applyFill="1" applyBorder="1" applyAlignment="1">
      <alignment horizontal="left" wrapText="1"/>
    </xf>
    <xf numFmtId="164" fontId="31" fillId="32" borderId="30" xfId="0" applyNumberFormat="1" applyFont="1" applyFill="1" applyBorder="1" applyAlignment="1">
      <alignment horizontal="left" wrapText="1"/>
    </xf>
    <xf numFmtId="164" fontId="32" fillId="33" borderId="31" xfId="0" applyNumberFormat="1" applyFont="1" applyFill="1" applyBorder="1" applyAlignment="1">
      <alignment horizontal="left" wrapText="1"/>
    </xf>
    <xf numFmtId="0" fontId="33" fillId="34" borderId="32" xfId="0" applyFont="1" applyFill="1" applyBorder="1" applyAlignment="1">
      <alignment horizontal="left" wrapText="1"/>
    </xf>
    <xf numFmtId="0" fontId="34" fillId="35" borderId="33" xfId="0" applyFont="1" applyFill="1" applyBorder="1" applyAlignment="1">
      <alignment horizontal="left" wrapText="1"/>
    </xf>
    <xf numFmtId="164" fontId="35" fillId="36" borderId="34" xfId="0" applyNumberFormat="1" applyFont="1" applyFill="1" applyBorder="1" applyAlignment="1">
      <alignment horizontal="left" wrapText="1"/>
    </xf>
    <xf numFmtId="0" fontId="7" fillId="8" borderId="6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64" fontId="31" fillId="32" borderId="30" xfId="0" applyNumberFormat="1" applyFont="1" applyFill="1" applyBorder="1" applyAlignment="1">
      <alignment horizontal="left" wrapText="1"/>
    </xf>
    <xf numFmtId="164" fontId="32" fillId="33" borderId="31" xfId="0" applyNumberFormat="1" applyFont="1" applyFill="1" applyBorder="1" applyAlignment="1">
      <alignment horizontal="left" wrapText="1"/>
    </xf>
    <xf numFmtId="165" fontId="28" fillId="29" borderId="27" xfId="0" applyNumberFormat="1" applyFont="1" applyFill="1" applyBorder="1" applyAlignment="1">
      <alignment horizontal="right" vertical="center" wrapText="1"/>
    </xf>
    <xf numFmtId="165" fontId="29" fillId="30" borderId="28" xfId="0" applyNumberFormat="1" applyFont="1" applyFill="1" applyBorder="1" applyAlignment="1">
      <alignment horizontal="right" vertical="center" wrapText="1"/>
    </xf>
    <xf numFmtId="165" fontId="16" fillId="17" borderId="15" xfId="0" applyNumberFormat="1" applyFont="1" applyFill="1" applyBorder="1" applyAlignment="1">
      <alignment horizontal="right" vertical="center" wrapText="1"/>
    </xf>
    <xf numFmtId="165" fontId="17" fillId="18" borderId="16" xfId="0" applyNumberFormat="1" applyFont="1" applyFill="1" applyBorder="1" applyAlignment="1">
      <alignment horizontal="right" vertical="center" wrapText="1"/>
    </xf>
    <xf numFmtId="165" fontId="24" fillId="25" borderId="23" xfId="0" applyNumberFormat="1" applyFont="1" applyFill="1" applyBorder="1" applyAlignment="1">
      <alignment horizontal="right" vertical="center" wrapText="1"/>
    </xf>
    <xf numFmtId="165" fontId="25" fillId="26" borderId="24" xfId="0" applyNumberFormat="1" applyFont="1" applyFill="1" applyBorder="1" applyAlignment="1">
      <alignment horizontal="right" vertical="center" wrapText="1"/>
    </xf>
    <xf numFmtId="165" fontId="20" fillId="21" borderId="19" xfId="0" applyNumberFormat="1" applyFont="1" applyFill="1" applyBorder="1" applyAlignment="1">
      <alignment horizontal="right" vertical="center" wrapText="1"/>
    </xf>
    <xf numFmtId="165" fontId="21" fillId="22" borderId="20" xfId="0" applyNumberFormat="1" applyFont="1" applyFill="1" applyBorder="1" applyAlignment="1">
      <alignment horizontal="right" vertical="center" wrapText="1"/>
    </xf>
    <xf numFmtId="164" fontId="15" fillId="16" borderId="14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164" fontId="13" fillId="14" borderId="12" xfId="0" applyNumberFormat="1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wrapText="1"/>
    </xf>
    <xf numFmtId="0" fontId="6" fillId="7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" fillId="0" borderId="34" xfId="1"/>
    <xf numFmtId="0" fontId="37" fillId="0" borderId="34" xfId="1" applyFont="1"/>
    <xf numFmtId="0" fontId="37" fillId="0" borderId="34" xfId="1" applyFont="1" applyBorder="1" applyAlignment="1">
      <alignment horizontal="left"/>
    </xf>
    <xf numFmtId="2" fontId="38" fillId="0" borderId="34" xfId="1" applyNumberFormat="1" applyFont="1" applyFill="1" applyBorder="1" applyAlignment="1" applyProtection="1">
      <alignment horizontal="center" vertical="top"/>
      <protection locked="0"/>
    </xf>
    <xf numFmtId="0" fontId="39" fillId="0" borderId="35" xfId="1" applyFont="1" applyBorder="1" applyAlignment="1">
      <alignment horizontal="center" vertical="top"/>
    </xf>
    <xf numFmtId="0" fontId="40" fillId="0" borderId="34" xfId="1" applyFont="1"/>
    <xf numFmtId="0" fontId="37" fillId="0" borderId="34" xfId="1" applyFont="1" applyAlignment="1">
      <alignment horizontal="left"/>
    </xf>
    <xf numFmtId="0" fontId="37" fillId="0" borderId="36" xfId="1" applyFont="1" applyBorder="1" applyAlignment="1">
      <alignment horizontal="left"/>
    </xf>
    <xf numFmtId="0" fontId="40" fillId="0" borderId="36" xfId="1" applyFont="1" applyBorder="1" applyAlignment="1">
      <alignment horizontal="center"/>
    </xf>
    <xf numFmtId="0" fontId="40" fillId="37" borderId="36" xfId="1" applyFont="1" applyFill="1" applyBorder="1" applyAlignment="1">
      <alignment horizontal="center"/>
    </xf>
    <xf numFmtId="0" fontId="1" fillId="37" borderId="34" xfId="1" applyFill="1"/>
    <xf numFmtId="0" fontId="41" fillId="0" borderId="34" xfId="1" applyFont="1" applyAlignment="1"/>
    <xf numFmtId="0" fontId="41" fillId="0" borderId="34" xfId="1" applyFont="1"/>
    <xf numFmtId="166" fontId="43" fillId="0" borderId="37" xfId="1" applyNumberFormat="1" applyFont="1" applyBorder="1" applyAlignment="1" applyProtection="1">
      <alignment horizontal="right" vertical="center" wrapText="1"/>
    </xf>
    <xf numFmtId="0" fontId="41" fillId="0" borderId="37" xfId="1" applyFont="1" applyBorder="1" applyAlignment="1">
      <alignment horizontal="center" vertical="center" wrapText="1"/>
    </xf>
    <xf numFmtId="0" fontId="41" fillId="0" borderId="37" xfId="1" applyFont="1" applyBorder="1" applyAlignment="1">
      <alignment vertical="center" wrapText="1"/>
    </xf>
    <xf numFmtId="166" fontId="41" fillId="0" borderId="37" xfId="1" applyNumberFormat="1" applyFont="1" applyBorder="1" applyAlignment="1" applyProtection="1">
      <alignment horizontal="right" vertical="center" wrapText="1"/>
    </xf>
    <xf numFmtId="166" fontId="41" fillId="0" borderId="37" xfId="1" applyNumberFormat="1" applyFont="1" applyBorder="1" applyAlignment="1" applyProtection="1">
      <alignment horizontal="right" vertical="center"/>
      <protection locked="0"/>
    </xf>
    <xf numFmtId="166" fontId="41" fillId="37" borderId="37" xfId="1" applyNumberFormat="1" applyFont="1" applyFill="1" applyBorder="1" applyAlignment="1" applyProtection="1">
      <alignment horizontal="right" vertical="center"/>
      <protection locked="0"/>
    </xf>
    <xf numFmtId="0" fontId="44" fillId="0" borderId="37" xfId="1" applyFont="1" applyBorder="1" applyAlignment="1">
      <alignment horizontal="center" vertical="center" wrapText="1"/>
    </xf>
    <xf numFmtId="0" fontId="44" fillId="0" borderId="37" xfId="1" applyFont="1" applyBorder="1" applyAlignment="1">
      <alignment vertical="center" wrapText="1"/>
    </xf>
    <xf numFmtId="0" fontId="43" fillId="0" borderId="37" xfId="1" applyFont="1" applyBorder="1" applyAlignment="1">
      <alignment horizontal="center" vertical="center" wrapText="1"/>
    </xf>
    <xf numFmtId="0" fontId="45" fillId="0" borderId="37" xfId="1" applyFont="1" applyBorder="1" applyAlignment="1">
      <alignment vertical="center" wrapText="1"/>
    </xf>
    <xf numFmtId="0" fontId="44" fillId="0" borderId="37" xfId="1" applyFont="1" applyBorder="1" applyAlignment="1">
      <alignment horizontal="justify" vertical="center" wrapText="1"/>
    </xf>
    <xf numFmtId="0" fontId="43" fillId="0" borderId="37" xfId="1" applyFont="1" applyBorder="1" applyAlignment="1">
      <alignment vertical="center" wrapText="1"/>
    </xf>
    <xf numFmtId="0" fontId="46" fillId="0" borderId="37" xfId="1" applyFont="1" applyBorder="1" applyAlignment="1">
      <alignment vertical="center" wrapText="1"/>
    </xf>
    <xf numFmtId="0" fontId="47" fillId="0" borderId="37" xfId="1" applyFont="1" applyBorder="1" applyAlignment="1">
      <alignment vertical="center" wrapText="1"/>
    </xf>
    <xf numFmtId="0" fontId="43" fillId="0" borderId="37" xfId="1" applyFont="1" applyBorder="1" applyAlignment="1">
      <alignment horizontal="justify" vertical="center" wrapText="1"/>
    </xf>
    <xf numFmtId="0" fontId="48" fillId="0" borderId="37" xfId="1" applyFont="1" applyBorder="1" applyAlignment="1">
      <alignment vertical="center" wrapText="1"/>
    </xf>
    <xf numFmtId="0" fontId="38" fillId="0" borderId="37" xfId="1" applyFont="1" applyBorder="1" applyAlignment="1">
      <alignment vertical="center" wrapText="1"/>
    </xf>
    <xf numFmtId="0" fontId="38" fillId="0" borderId="37" xfId="1" applyFont="1" applyBorder="1" applyAlignment="1">
      <alignment horizontal="justify" vertical="center" wrapText="1"/>
    </xf>
    <xf numFmtId="49" fontId="44" fillId="0" borderId="37" xfId="1" applyNumberFormat="1" applyFont="1" applyBorder="1" applyAlignment="1">
      <alignment horizontal="center" vertical="center" wrapText="1"/>
    </xf>
    <xf numFmtId="49" fontId="43" fillId="0" borderId="37" xfId="1" applyNumberFormat="1" applyFont="1" applyBorder="1" applyAlignment="1">
      <alignment horizontal="center" vertical="center" wrapText="1"/>
    </xf>
    <xf numFmtId="49" fontId="41" fillId="0" borderId="37" xfId="1" applyNumberFormat="1" applyFont="1" applyBorder="1" applyAlignment="1">
      <alignment horizontal="center" vertical="center" wrapText="1"/>
    </xf>
    <xf numFmtId="0" fontId="43" fillId="0" borderId="37" xfId="1" applyFont="1" applyBorder="1" applyAlignment="1">
      <alignment horizontal="center" vertical="top" wrapText="1"/>
    </xf>
    <xf numFmtId="0" fontId="41" fillId="0" borderId="37" xfId="1" applyFont="1" applyBorder="1" applyAlignment="1">
      <alignment horizontal="center" vertical="top" wrapText="1"/>
    </xf>
    <xf numFmtId="0" fontId="38" fillId="0" borderId="37" xfId="1" applyFont="1" applyBorder="1" applyAlignment="1">
      <alignment horizontal="center" vertical="top" wrapText="1"/>
    </xf>
    <xf numFmtId="0" fontId="41" fillId="0" borderId="37" xfId="1" applyFont="1" applyBorder="1" applyAlignment="1">
      <alignment horizontal="center" vertical="center" wrapText="1"/>
    </xf>
    <xf numFmtId="0" fontId="43" fillId="0" borderId="34" xfId="1" applyFont="1" applyBorder="1" applyAlignment="1">
      <alignment horizontal="left" vertical="top" wrapText="1"/>
    </xf>
    <xf numFmtId="0" fontId="41" fillId="0" borderId="34" xfId="1" applyFont="1" applyAlignment="1">
      <alignment horizontal="justify" vertical="top" wrapText="1"/>
    </xf>
    <xf numFmtId="0" fontId="43" fillId="0" borderId="34" xfId="1" applyFont="1" applyAlignment="1">
      <alignment vertical="top" wrapText="1"/>
    </xf>
    <xf numFmtId="0" fontId="43" fillId="0" borderId="34" xfId="1" applyFont="1" applyBorder="1" applyAlignment="1">
      <alignment vertical="top" wrapText="1"/>
    </xf>
    <xf numFmtId="0" fontId="50" fillId="0" borderId="38" xfId="1" applyFont="1" applyBorder="1" applyAlignment="1" applyProtection="1">
      <alignment horizontal="center" vertical="center" wrapText="1"/>
      <protection locked="0"/>
    </xf>
    <xf numFmtId="49" fontId="43" fillId="37" borderId="36" xfId="1" applyNumberFormat="1" applyFont="1" applyFill="1" applyBorder="1" applyAlignment="1" applyProtection="1">
      <alignment horizontal="center" wrapText="1"/>
    </xf>
    <xf numFmtId="0" fontId="43" fillId="0" borderId="34" xfId="1" applyFont="1" applyAlignment="1">
      <alignment horizontal="left" wrapText="1"/>
    </xf>
    <xf numFmtId="0" fontId="51" fillId="0" borderId="36" xfId="1" applyFont="1" applyBorder="1" applyAlignment="1">
      <alignment horizontal="left" wrapText="1"/>
    </xf>
    <xf numFmtId="1" fontId="43" fillId="37" borderId="36" xfId="1" applyNumberFormat="1" applyFont="1" applyFill="1" applyBorder="1" applyAlignment="1" applyProtection="1">
      <alignment horizontal="center" wrapText="1"/>
    </xf>
    <xf numFmtId="0" fontId="50" fillId="0" borderId="36" xfId="1" applyFont="1" applyBorder="1" applyAlignment="1" applyProtection="1">
      <alignment horizontal="center"/>
      <protection locked="0"/>
    </xf>
    <xf numFmtId="49" fontId="43" fillId="37" borderId="36" xfId="1" applyNumberFormat="1" applyFont="1" applyFill="1" applyBorder="1" applyAlignment="1" applyProtection="1">
      <alignment wrapText="1"/>
    </xf>
    <xf numFmtId="0" fontId="52" fillId="0" borderId="34" xfId="1" applyFont="1" applyBorder="1" applyAlignment="1">
      <alignment vertical="top" wrapText="1"/>
    </xf>
    <xf numFmtId="0" fontId="51" fillId="0" borderId="38" xfId="1" applyFont="1" applyBorder="1" applyAlignment="1">
      <alignment horizontal="center" wrapText="1"/>
    </xf>
    <xf numFmtId="0" fontId="43" fillId="0" borderId="34" xfId="1" applyFont="1" applyAlignment="1">
      <alignment horizontal="left" vertical="top" wrapText="1"/>
    </xf>
    <xf numFmtId="0" fontId="46" fillId="0" borderId="39" xfId="1" applyFont="1" applyBorder="1" applyAlignment="1">
      <alignment horizontal="center" vertical="center" wrapText="1"/>
    </xf>
    <xf numFmtId="0" fontId="53" fillId="0" borderId="38" xfId="1" applyFont="1" applyBorder="1" applyAlignment="1">
      <alignment horizontal="center" wrapText="1"/>
    </xf>
    <xf numFmtId="0" fontId="43" fillId="0" borderId="34" xfId="1" applyFont="1"/>
    <xf numFmtId="0" fontId="53" fillId="0" borderId="38" xfId="1" applyFont="1" applyBorder="1" applyAlignment="1">
      <alignment horizontal="center" vertical="top" wrapText="1"/>
    </xf>
    <xf numFmtId="0" fontId="46" fillId="0" borderId="39" xfId="1" applyFont="1" applyBorder="1" applyAlignment="1">
      <alignment horizontal="center" wrapText="1"/>
    </xf>
    <xf numFmtId="0" fontId="53" fillId="0" borderId="36" xfId="1" applyFont="1" applyBorder="1" applyAlignment="1">
      <alignment horizontal="center" wrapText="1"/>
    </xf>
    <xf numFmtId="0" fontId="43" fillId="0" borderId="34" xfId="1" applyFont="1" applyAlignment="1">
      <alignment wrapText="1"/>
    </xf>
    <xf numFmtId="0" fontId="46" fillId="0" borderId="34" xfId="1" applyFont="1" applyBorder="1" applyAlignment="1">
      <alignment horizontal="center" vertical="center" wrapText="1"/>
    </xf>
    <xf numFmtId="0" fontId="41" fillId="0" borderId="34" xfId="1" applyFont="1" applyAlignment="1">
      <alignment horizontal="center"/>
    </xf>
    <xf numFmtId="0" fontId="54" fillId="0" borderId="34" xfId="1" applyFont="1" applyAlignment="1">
      <alignment horizontal="center"/>
    </xf>
    <xf numFmtId="0" fontId="54" fillId="0" borderId="34" xfId="1" applyFont="1" applyAlignment="1"/>
    <xf numFmtId="0" fontId="54" fillId="0" borderId="36" xfId="1" applyFont="1" applyBorder="1" applyAlignment="1"/>
    <xf numFmtId="0" fontId="54" fillId="0" borderId="34" xfId="1" applyFont="1" applyAlignment="1">
      <alignment horizontal="right"/>
    </xf>
    <xf numFmtId="0" fontId="38" fillId="0" borderId="34" xfId="1" applyFont="1" applyAlignment="1">
      <alignment vertical="top" wrapText="1"/>
    </xf>
    <xf numFmtId="0" fontId="38" fillId="0" borderId="34" xfId="1" applyFont="1" applyAlignment="1">
      <alignment horizontal="left" vertical="top" wrapText="1"/>
    </xf>
    <xf numFmtId="0" fontId="0" fillId="36" borderId="34" xfId="2" applyFont="1" applyFill="1" applyAlignment="1">
      <alignment horizontal="left" vertical="top" wrapText="1"/>
    </xf>
    <xf numFmtId="0" fontId="0" fillId="36" borderId="34" xfId="2" applyFont="1" applyFill="1" applyAlignment="1">
      <alignment horizontal="left" vertical="top" wrapText="1"/>
    </xf>
    <xf numFmtId="0" fontId="2" fillId="36" borderId="34" xfId="2" applyFont="1" applyFill="1" applyBorder="1" applyAlignment="1">
      <alignment horizontal="left" vertical="top" wrapText="1"/>
    </xf>
    <xf numFmtId="0" fontId="7" fillId="36" borderId="34" xfId="2" applyFont="1" applyFill="1" applyBorder="1" applyAlignment="1">
      <alignment horizontal="left" wrapText="1"/>
    </xf>
    <xf numFmtId="164" fontId="35" fillId="36" borderId="34" xfId="2" applyNumberFormat="1" applyFont="1" applyFill="1" applyBorder="1" applyAlignment="1">
      <alignment horizontal="left" wrapText="1"/>
    </xf>
    <xf numFmtId="0" fontId="14" fillId="36" borderId="34" xfId="2" applyFont="1" applyFill="1" applyBorder="1" applyAlignment="1">
      <alignment horizontal="left" wrapText="1"/>
    </xf>
    <xf numFmtId="0" fontId="7" fillId="36" borderId="34" xfId="2" applyFont="1" applyFill="1" applyBorder="1" applyAlignment="1">
      <alignment horizontal="left" wrapText="1"/>
    </xf>
    <xf numFmtId="0" fontId="2" fillId="36" borderId="34" xfId="2" applyFont="1" applyFill="1" applyBorder="1" applyAlignment="1">
      <alignment horizontal="left" vertical="top" wrapText="1"/>
    </xf>
    <xf numFmtId="164" fontId="32" fillId="36" borderId="34" xfId="2" applyNumberFormat="1" applyFont="1" applyFill="1" applyBorder="1" applyAlignment="1">
      <alignment horizontal="left" wrapText="1"/>
    </xf>
    <xf numFmtId="0" fontId="32" fillId="36" borderId="34" xfId="2" applyFont="1" applyFill="1" applyBorder="1" applyAlignment="1">
      <alignment horizontal="left" wrapText="1"/>
    </xf>
    <xf numFmtId="164" fontId="7" fillId="36" borderId="34" xfId="2" applyNumberFormat="1" applyFont="1" applyFill="1" applyBorder="1" applyAlignment="1">
      <alignment horizontal="left" wrapText="1"/>
    </xf>
    <xf numFmtId="164" fontId="32" fillId="36" borderId="34" xfId="2" applyNumberFormat="1" applyFont="1" applyFill="1" applyBorder="1" applyAlignment="1">
      <alignment horizontal="left" wrapText="1"/>
    </xf>
    <xf numFmtId="164" fontId="7" fillId="36" borderId="34" xfId="2" applyNumberFormat="1" applyFont="1" applyFill="1" applyBorder="1" applyAlignment="1">
      <alignment horizontal="left" wrapText="1"/>
    </xf>
    <xf numFmtId="0" fontId="30" fillId="36" borderId="34" xfId="2" applyFont="1" applyFill="1" applyBorder="1" applyAlignment="1">
      <alignment horizontal="left" wrapText="1"/>
    </xf>
    <xf numFmtId="165" fontId="26" fillId="36" borderId="28" xfId="2" applyNumberFormat="1" applyFont="1" applyFill="1" applyBorder="1" applyAlignment="1">
      <alignment horizontal="right" vertical="center" wrapText="1"/>
    </xf>
    <xf numFmtId="0" fontId="26" fillId="36" borderId="28" xfId="2" applyFont="1" applyFill="1" applyBorder="1" applyAlignment="1">
      <alignment horizontal="center" vertical="center" wrapText="1"/>
    </xf>
    <xf numFmtId="0" fontId="26" fillId="36" borderId="28" xfId="2" applyFont="1" applyFill="1" applyBorder="1" applyAlignment="1">
      <alignment horizontal="left" vertical="center" wrapText="1"/>
    </xf>
    <xf numFmtId="165" fontId="22" fillId="36" borderId="28" xfId="2" applyNumberFormat="1" applyFont="1" applyFill="1" applyBorder="1" applyAlignment="1">
      <alignment horizontal="right" vertical="center" wrapText="1"/>
    </xf>
    <xf numFmtId="0" fontId="22" fillId="36" borderId="28" xfId="2" applyFont="1" applyFill="1" applyBorder="1" applyAlignment="1">
      <alignment horizontal="center" vertical="center" wrapText="1"/>
    </xf>
    <xf numFmtId="0" fontId="22" fillId="36" borderId="28" xfId="2" applyFont="1" applyFill="1" applyBorder="1" applyAlignment="1">
      <alignment horizontal="left" vertical="center" wrapText="1"/>
    </xf>
    <xf numFmtId="165" fontId="12" fillId="36" borderId="28" xfId="2" applyNumberFormat="1" applyFont="1" applyFill="1" applyBorder="1" applyAlignment="1">
      <alignment horizontal="right" vertical="center" wrapText="1"/>
    </xf>
    <xf numFmtId="0" fontId="12" fillId="36" borderId="28" xfId="2" applyFont="1" applyFill="1" applyBorder="1" applyAlignment="1">
      <alignment horizontal="center" vertical="center" wrapText="1"/>
    </xf>
    <xf numFmtId="165" fontId="18" fillId="36" borderId="28" xfId="2" applyNumberFormat="1" applyFont="1" applyFill="1" applyBorder="1" applyAlignment="1">
      <alignment horizontal="right" vertical="center" wrapText="1"/>
    </xf>
    <xf numFmtId="0" fontId="18" fillId="36" borderId="28" xfId="2" applyFont="1" applyFill="1" applyBorder="1" applyAlignment="1">
      <alignment horizontal="center" vertical="center" wrapText="1"/>
    </xf>
    <xf numFmtId="0" fontId="18" fillId="36" borderId="28" xfId="2" applyFont="1" applyFill="1" applyBorder="1" applyAlignment="1">
      <alignment horizontal="left" vertical="center" wrapText="1"/>
    </xf>
    <xf numFmtId="164" fontId="14" fillId="36" borderId="28" xfId="2" applyNumberFormat="1" applyFont="1" applyFill="1" applyBorder="1" applyAlignment="1">
      <alignment horizontal="center" vertical="center" wrapText="1"/>
    </xf>
    <xf numFmtId="0" fontId="14" fillId="36" borderId="28" xfId="2" applyFont="1" applyFill="1" applyBorder="1" applyAlignment="1">
      <alignment horizontal="center" vertical="center" wrapText="1"/>
    </xf>
    <xf numFmtId="0" fontId="12" fillId="36" borderId="28" xfId="2" applyFont="1" applyFill="1" applyBorder="1" applyAlignment="1">
      <alignment horizontal="center" vertical="center" wrapText="1"/>
    </xf>
    <xf numFmtId="164" fontId="12" fillId="36" borderId="28" xfId="2" applyNumberFormat="1" applyFont="1" applyFill="1" applyBorder="1" applyAlignment="1">
      <alignment horizontal="center" vertical="center" wrapText="1"/>
    </xf>
    <xf numFmtId="0" fontId="2" fillId="36" borderId="34" xfId="2" applyFont="1" applyFill="1" applyBorder="1" applyAlignment="1">
      <alignment horizontal="left" vertical="center" wrapText="1"/>
    </xf>
    <xf numFmtId="0" fontId="2" fillId="36" borderId="34" xfId="2" applyFont="1" applyFill="1" applyBorder="1" applyAlignment="1">
      <alignment horizontal="left" vertical="center" wrapText="1"/>
    </xf>
    <xf numFmtId="0" fontId="6" fillId="36" borderId="34" xfId="2" applyFont="1" applyFill="1" applyBorder="1" applyAlignment="1">
      <alignment horizontal="left" vertical="center" wrapText="1"/>
    </xf>
    <xf numFmtId="0" fontId="6" fillId="36" borderId="34" xfId="2" applyFont="1" applyFill="1" applyBorder="1" applyAlignment="1">
      <alignment horizontal="left" vertical="center" wrapText="1"/>
    </xf>
    <xf numFmtId="0" fontId="7" fillId="36" borderId="34" xfId="2" applyFont="1" applyFill="1" applyBorder="1" applyAlignment="1">
      <alignment horizontal="left" vertical="center" wrapText="1"/>
    </xf>
    <xf numFmtId="0" fontId="6" fillId="36" borderId="28" xfId="2" applyFont="1" applyFill="1" applyBorder="1" applyAlignment="1">
      <alignment horizontal="center" vertical="center" wrapText="1"/>
    </xf>
    <xf numFmtId="0" fontId="8" fillId="36" borderId="7" xfId="2" applyFont="1" applyFill="1" applyBorder="1" applyAlignment="1">
      <alignment horizontal="left" wrapText="1"/>
    </xf>
    <xf numFmtId="0" fontId="5" fillId="36" borderId="34" xfId="2" applyFont="1" applyFill="1" applyBorder="1" applyAlignment="1">
      <alignment horizontal="center" vertical="center" wrapText="1"/>
    </xf>
    <xf numFmtId="0" fontId="4" fillId="36" borderId="34" xfId="2" applyFont="1" applyFill="1" applyBorder="1" applyAlignment="1">
      <alignment horizontal="center" vertical="center" wrapText="1"/>
    </xf>
    <xf numFmtId="0" fontId="3" fillId="36" borderId="34" xfId="2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0;&#1103;/&#1050;&#1074;&#1072;&#1088;&#1090;&#1072;&#1083;&#1100;&#1085;&#1099;&#1081;%20&#1086;&#1090;&#1095;&#1077;&#1090;/3%20&#1082;&#1074;&#1072;&#1088;&#1090;&#1072;&#1083;/ZV_kv2018v2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  <sheetName val="д101"/>
    </sheetNames>
    <sheetDataSet>
      <sheetData sheetId="0" refreshError="1"/>
      <sheetData sheetId="1" refreshError="1"/>
      <sheetData sheetId="2">
        <row r="3">
          <cell r="B3" t="str">
            <v>Управління інноваційного розвитку та іміджевих проектів Департаменту у справах сім'ї, молоді та спорту Харківської міської ради</v>
          </cell>
        </row>
        <row r="5">
          <cell r="B5" t="str">
            <v>м. Харків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35</v>
          </cell>
          <cell r="I10" t="str">
            <v>Управління інноваційного розвитку та іміджевих проектів Департаменту у справах сім'ї, молоді та спорту Харківської міської ради</v>
          </cell>
        </row>
        <row r="13">
          <cell r="B13" t="str">
            <v>40642309</v>
          </cell>
        </row>
        <row r="14">
          <cell r="B14">
            <v>6310136300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ІІІ квартал</v>
          </cell>
          <cell r="C17" t="str">
            <v>2018 р.</v>
          </cell>
        </row>
        <row r="19">
          <cell r="C19" t="str">
            <v>"10" жовтня 2018 року</v>
          </cell>
        </row>
        <row r="26">
          <cell r="F26" t="str">
            <v>В.С. Бежко</v>
          </cell>
        </row>
        <row r="28">
          <cell r="F28" t="str">
            <v>В.В. Магон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>
        <row r="23">
          <cell r="D23">
            <v>2671421</v>
          </cell>
          <cell r="E23">
            <v>2068333</v>
          </cell>
          <cell r="F23">
            <v>0</v>
          </cell>
          <cell r="G23">
            <v>1989197</v>
          </cell>
          <cell r="H23">
            <v>1989192.3200000003</v>
          </cell>
          <cell r="I23">
            <v>0</v>
          </cell>
          <cell r="J23">
            <v>4.6799999997019768</v>
          </cell>
        </row>
        <row r="24">
          <cell r="D24">
            <v>2671421</v>
          </cell>
          <cell r="E24">
            <v>0</v>
          </cell>
          <cell r="F24">
            <v>0</v>
          </cell>
          <cell r="G24">
            <v>1989197</v>
          </cell>
          <cell r="H24">
            <v>1989192.3200000003</v>
          </cell>
          <cell r="I24">
            <v>0</v>
          </cell>
          <cell r="J24">
            <v>4.6799999997019768</v>
          </cell>
        </row>
        <row r="25">
          <cell r="D25">
            <v>2134079</v>
          </cell>
          <cell r="E25">
            <v>0</v>
          </cell>
          <cell r="F25">
            <v>0</v>
          </cell>
          <cell r="G25">
            <v>1634868</v>
          </cell>
          <cell r="H25">
            <v>1634866.6900000002</v>
          </cell>
          <cell r="I25">
            <v>0</v>
          </cell>
          <cell r="J25">
            <v>1.3099999998230487</v>
          </cell>
        </row>
        <row r="26">
          <cell r="D26">
            <v>1749245</v>
          </cell>
          <cell r="E26">
            <v>1374245</v>
          </cell>
          <cell r="F26">
            <v>0</v>
          </cell>
          <cell r="G26">
            <v>1335574</v>
          </cell>
          <cell r="H26">
            <v>1335573.6100000001</v>
          </cell>
          <cell r="I26">
            <v>0</v>
          </cell>
          <cell r="J26">
            <v>0.38999999989755452</v>
          </cell>
        </row>
        <row r="27">
          <cell r="D27">
            <v>1749245</v>
          </cell>
          <cell r="E27">
            <v>0</v>
          </cell>
          <cell r="F27">
            <v>0</v>
          </cell>
          <cell r="G27">
            <v>1335574</v>
          </cell>
          <cell r="H27">
            <v>1335573.6100000001</v>
          </cell>
          <cell r="I27">
            <v>0</v>
          </cell>
          <cell r="J27">
            <v>0.38999999989755452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384834</v>
          </cell>
          <cell r="E29">
            <v>302334</v>
          </cell>
          <cell r="F29">
            <v>0</v>
          </cell>
          <cell r="G29">
            <v>299294</v>
          </cell>
          <cell r="H29">
            <v>299293.08</v>
          </cell>
          <cell r="I29">
            <v>0</v>
          </cell>
          <cell r="J29">
            <v>0.91999999998370185</v>
          </cell>
        </row>
        <row r="30">
          <cell r="D30">
            <v>537342</v>
          </cell>
          <cell r="E30">
            <v>0</v>
          </cell>
          <cell r="F30">
            <v>0</v>
          </cell>
          <cell r="G30">
            <v>354329</v>
          </cell>
          <cell r="H30">
            <v>354325.63</v>
          </cell>
          <cell r="I30">
            <v>0</v>
          </cell>
          <cell r="J30">
            <v>3.3699999999953434</v>
          </cell>
        </row>
        <row r="31">
          <cell r="D31">
            <v>75940</v>
          </cell>
          <cell r="E31">
            <v>0</v>
          </cell>
          <cell r="F31">
            <v>0</v>
          </cell>
          <cell r="G31">
            <v>61410</v>
          </cell>
          <cell r="H31">
            <v>61407.56</v>
          </cell>
          <cell r="I31">
            <v>0</v>
          </cell>
          <cell r="J31">
            <v>2.4400000000023283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88642</v>
          </cell>
          <cell r="E34">
            <v>0</v>
          </cell>
          <cell r="F34">
            <v>0</v>
          </cell>
          <cell r="G34">
            <v>56492</v>
          </cell>
          <cell r="H34">
            <v>56491.98</v>
          </cell>
          <cell r="I34">
            <v>0</v>
          </cell>
          <cell r="J34">
            <v>1.9999999996798579E-2</v>
          </cell>
        </row>
        <row r="35">
          <cell r="D35">
            <v>372760</v>
          </cell>
          <cell r="E35">
            <v>0</v>
          </cell>
          <cell r="F35">
            <v>0</v>
          </cell>
          <cell r="G35">
            <v>236427</v>
          </cell>
          <cell r="H35">
            <v>236426.09</v>
          </cell>
          <cell r="I35">
            <v>0</v>
          </cell>
          <cell r="J35">
            <v>0.91000000000349246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391754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7789900</v>
          </cell>
          <cell r="E23">
            <v>4494560</v>
          </cell>
          <cell r="F23">
            <v>0</v>
          </cell>
          <cell r="G23">
            <v>4759384</v>
          </cell>
          <cell r="H23">
            <v>4321867</v>
          </cell>
          <cell r="I23">
            <v>0</v>
          </cell>
          <cell r="J23">
            <v>437517</v>
          </cell>
        </row>
        <row r="24">
          <cell r="D24">
            <v>7789900</v>
          </cell>
          <cell r="E24">
            <v>0</v>
          </cell>
          <cell r="F24">
            <v>0</v>
          </cell>
          <cell r="G24">
            <v>4759384</v>
          </cell>
          <cell r="H24">
            <v>4321867</v>
          </cell>
          <cell r="I24">
            <v>0</v>
          </cell>
          <cell r="J24">
            <v>437517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7024900</v>
          </cell>
          <cell r="E30">
            <v>0</v>
          </cell>
          <cell r="F30">
            <v>0</v>
          </cell>
          <cell r="G30">
            <v>4434844</v>
          </cell>
          <cell r="H30">
            <v>4004952</v>
          </cell>
          <cell r="I30">
            <v>0</v>
          </cell>
          <cell r="J30">
            <v>429892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7024900</v>
          </cell>
          <cell r="E44">
            <v>0</v>
          </cell>
          <cell r="F44">
            <v>0</v>
          </cell>
          <cell r="G44">
            <v>4434844</v>
          </cell>
          <cell r="H44">
            <v>4004952</v>
          </cell>
          <cell r="I44">
            <v>0</v>
          </cell>
          <cell r="J44">
            <v>429892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7024900</v>
          </cell>
          <cell r="E46">
            <v>4494560</v>
          </cell>
          <cell r="F46">
            <v>0</v>
          </cell>
          <cell r="G46">
            <v>4434844</v>
          </cell>
          <cell r="H46">
            <v>4004952</v>
          </cell>
          <cell r="I46">
            <v>0</v>
          </cell>
          <cell r="J46">
            <v>429892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765000</v>
          </cell>
          <cell r="E50">
            <v>0</v>
          </cell>
          <cell r="F50">
            <v>0</v>
          </cell>
          <cell r="G50">
            <v>324540</v>
          </cell>
          <cell r="H50">
            <v>316915</v>
          </cell>
          <cell r="I50">
            <v>0</v>
          </cell>
          <cell r="J50">
            <v>7625</v>
          </cell>
        </row>
        <row r="51">
          <cell r="D51">
            <v>765000</v>
          </cell>
          <cell r="F51">
            <v>0</v>
          </cell>
          <cell r="G51">
            <v>324540</v>
          </cell>
          <cell r="H51">
            <v>316915</v>
          </cell>
          <cell r="I51">
            <v>0</v>
          </cell>
          <cell r="J51">
            <v>7625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>
      <selection activeCell="G88" sqref="G88"/>
    </sheetView>
  </sheetViews>
  <sheetFormatPr defaultRowHeight="10.5"/>
  <cols>
    <col min="1" max="1" width="48" style="110" customWidth="1"/>
    <col min="2" max="2" width="10.5" style="110" customWidth="1"/>
    <col min="3" max="3" width="7.83203125" style="110" customWidth="1"/>
    <col min="4" max="4" width="14.33203125" style="110" customWidth="1"/>
    <col min="5" max="5" width="2.33203125" style="110" customWidth="1"/>
    <col min="6" max="6" width="11.83203125" style="110" customWidth="1"/>
    <col min="7" max="7" width="4.83203125" style="110" customWidth="1"/>
    <col min="8" max="8" width="9.5" style="110" customWidth="1"/>
    <col min="9" max="9" width="7.1640625" style="110" customWidth="1"/>
    <col min="10" max="10" width="7" style="110" customWidth="1"/>
    <col min="11" max="11" width="9.6640625" style="110" customWidth="1"/>
    <col min="12" max="12" width="4.6640625" style="110" customWidth="1"/>
    <col min="13" max="13" width="12" style="110" customWidth="1"/>
    <col min="14" max="14" width="2.1640625" style="110" customWidth="1"/>
    <col min="15" max="16" width="4.6640625" style="110" customWidth="1"/>
    <col min="17" max="17" width="2.1640625" style="110" customWidth="1"/>
    <col min="18" max="18" width="2.6640625" style="110" customWidth="1"/>
    <col min="19" max="16384" width="9.33203125" style="110"/>
  </cols>
  <sheetData>
    <row r="1" spans="1:18" ht="48.95" customHeight="1">
      <c r="A1" s="117" t="s">
        <v>0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48" t="s">
        <v>1</v>
      </c>
      <c r="N1" s="148"/>
      <c r="O1" s="148"/>
      <c r="P1" s="148"/>
      <c r="Q1" s="148"/>
      <c r="R1" s="148"/>
    </row>
    <row r="2" spans="1:18" ht="54" customHeight="1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4.1" customHeight="1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3.7" customHeight="1">
      <c r="A4" s="117" t="s">
        <v>0</v>
      </c>
      <c r="B4" s="112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 t="s">
        <v>0</v>
      </c>
      <c r="N4" s="112"/>
      <c r="O4" s="117" t="s">
        <v>0</v>
      </c>
      <c r="P4" s="117" t="s">
        <v>0</v>
      </c>
      <c r="Q4" s="112" t="s">
        <v>0</v>
      </c>
      <c r="R4" s="112"/>
    </row>
    <row r="5" spans="1:18" ht="13.7" customHeight="1">
      <c r="A5" s="117" t="s">
        <v>0</v>
      </c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 t="s">
        <v>0</v>
      </c>
      <c r="N5" s="112"/>
      <c r="O5" s="144" t="s">
        <v>4</v>
      </c>
      <c r="P5" s="144"/>
      <c r="Q5" s="144"/>
      <c r="R5" s="144"/>
    </row>
    <row r="6" spans="1:18" ht="23.25" customHeight="1">
      <c r="A6" s="116" t="s">
        <v>5</v>
      </c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2" t="s">
        <v>7</v>
      </c>
      <c r="N6" s="142"/>
      <c r="O6" s="144" t="s">
        <v>8</v>
      </c>
      <c r="P6" s="144"/>
      <c r="Q6" s="144"/>
      <c r="R6" s="144"/>
    </row>
    <row r="7" spans="1:18" ht="14.1" customHeight="1">
      <c r="A7" s="116" t="s">
        <v>9</v>
      </c>
      <c r="B7" s="145" t="s">
        <v>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2" t="s">
        <v>11</v>
      </c>
      <c r="N7" s="142"/>
      <c r="O7" s="144" t="s">
        <v>12</v>
      </c>
      <c r="P7" s="144"/>
      <c r="Q7" s="144"/>
      <c r="R7" s="144"/>
    </row>
    <row r="8" spans="1:18" ht="14.1" customHeight="1">
      <c r="A8" s="116" t="s">
        <v>13</v>
      </c>
      <c r="B8" s="145" t="s">
        <v>14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2" t="s">
        <v>15</v>
      </c>
      <c r="N8" s="142"/>
      <c r="O8" s="144" t="s">
        <v>16</v>
      </c>
      <c r="P8" s="144"/>
      <c r="Q8" s="144"/>
      <c r="R8" s="144"/>
    </row>
    <row r="9" spans="1:18" ht="12.95" customHeight="1">
      <c r="A9" s="113" t="s">
        <v>17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2" t="s">
        <v>0</v>
      </c>
      <c r="N9" s="112"/>
      <c r="O9" s="117" t="s">
        <v>0</v>
      </c>
      <c r="P9" s="117" t="s">
        <v>0</v>
      </c>
      <c r="Q9" s="112" t="s">
        <v>0</v>
      </c>
      <c r="R9" s="112"/>
    </row>
    <row r="10" spans="1:18" ht="12.95" customHeight="1">
      <c r="A10" s="113" t="s">
        <v>18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 t="s">
        <v>0</v>
      </c>
      <c r="N10" s="112"/>
      <c r="O10" s="117" t="s">
        <v>0</v>
      </c>
      <c r="P10" s="117" t="s">
        <v>0</v>
      </c>
      <c r="Q10" s="112" t="s">
        <v>0</v>
      </c>
      <c r="R10" s="112"/>
    </row>
    <row r="11" spans="1:18" ht="23.25" customHeight="1">
      <c r="A11" s="113" t="s">
        <v>19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2" t="s">
        <v>0</v>
      </c>
      <c r="N11" s="112"/>
      <c r="O11" s="117" t="s">
        <v>0</v>
      </c>
      <c r="P11" s="117" t="s">
        <v>0</v>
      </c>
      <c r="Q11" s="112" t="s">
        <v>0</v>
      </c>
      <c r="R11" s="112"/>
    </row>
    <row r="12" spans="1:18" ht="33.4" customHeight="1">
      <c r="A12" s="113" t="s">
        <v>291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2" t="s">
        <v>0</v>
      </c>
      <c r="N12" s="112"/>
      <c r="O12" s="117" t="s">
        <v>0</v>
      </c>
      <c r="P12" s="117" t="s">
        <v>0</v>
      </c>
      <c r="Q12" s="112" t="s">
        <v>0</v>
      </c>
      <c r="R12" s="112"/>
    </row>
    <row r="13" spans="1:18" ht="27.4" customHeight="1">
      <c r="A13" s="143" t="s">
        <v>21</v>
      </c>
      <c r="B13" s="142" t="s">
        <v>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 t="s">
        <v>0</v>
      </c>
      <c r="N13" s="142"/>
      <c r="O13" s="141" t="s">
        <v>0</v>
      </c>
      <c r="P13" s="140" t="s">
        <v>0</v>
      </c>
      <c r="Q13" s="139" t="s">
        <v>0</v>
      </c>
      <c r="R13" s="139"/>
    </row>
    <row r="14" spans="1:18" ht="41.25" customHeight="1">
      <c r="A14" s="131" t="s">
        <v>22</v>
      </c>
      <c r="B14" s="131" t="s">
        <v>23</v>
      </c>
      <c r="C14" s="131" t="s">
        <v>24</v>
      </c>
      <c r="D14" s="138" t="s">
        <v>25</v>
      </c>
      <c r="E14" s="138"/>
      <c r="F14" s="138" t="s">
        <v>26</v>
      </c>
      <c r="G14" s="138"/>
      <c r="H14" s="137" t="s">
        <v>27</v>
      </c>
      <c r="I14" s="137"/>
      <c r="J14" s="137" t="s">
        <v>28</v>
      </c>
      <c r="K14" s="137"/>
      <c r="L14" s="137" t="s">
        <v>29</v>
      </c>
      <c r="M14" s="137"/>
      <c r="N14" s="137" t="s">
        <v>30</v>
      </c>
      <c r="O14" s="137"/>
      <c r="P14" s="137"/>
      <c r="Q14" s="137"/>
      <c r="R14" s="137"/>
    </row>
    <row r="15" spans="1:18" ht="13.7" customHeight="1">
      <c r="A15" s="136" t="s">
        <v>31</v>
      </c>
      <c r="B15" s="136" t="s">
        <v>32</v>
      </c>
      <c r="C15" s="136" t="s">
        <v>33</v>
      </c>
      <c r="D15" s="135">
        <v>4</v>
      </c>
      <c r="E15" s="135"/>
      <c r="F15" s="135">
        <v>5</v>
      </c>
      <c r="G15" s="135"/>
      <c r="H15" s="135">
        <v>6</v>
      </c>
      <c r="I15" s="135"/>
      <c r="J15" s="135">
        <v>7</v>
      </c>
      <c r="K15" s="135"/>
      <c r="L15" s="135">
        <v>8</v>
      </c>
      <c r="M15" s="135"/>
      <c r="N15" s="135">
        <v>9</v>
      </c>
      <c r="O15" s="135"/>
      <c r="P15" s="135"/>
      <c r="Q15" s="135"/>
      <c r="R15" s="135"/>
    </row>
    <row r="16" spans="1:18" ht="11.65" customHeight="1">
      <c r="A16" s="131" t="s">
        <v>34</v>
      </c>
      <c r="B16" s="131" t="s">
        <v>35</v>
      </c>
      <c r="C16" s="131" t="s">
        <v>36</v>
      </c>
      <c r="D16" s="130">
        <v>2671421</v>
      </c>
      <c r="E16" s="130"/>
      <c r="F16" s="130">
        <v>2068333</v>
      </c>
      <c r="G16" s="130"/>
      <c r="H16" s="130" t="s">
        <v>37</v>
      </c>
      <c r="I16" s="130"/>
      <c r="J16" s="130">
        <v>1989197</v>
      </c>
      <c r="K16" s="130"/>
      <c r="L16" s="130">
        <v>1989192.32</v>
      </c>
      <c r="M16" s="130"/>
      <c r="N16" s="130">
        <v>4.68</v>
      </c>
      <c r="O16" s="130"/>
      <c r="P16" s="130"/>
      <c r="Q16" s="130"/>
      <c r="R16" s="130"/>
    </row>
    <row r="17" spans="1:18" ht="21" customHeight="1">
      <c r="A17" s="131" t="s">
        <v>38</v>
      </c>
      <c r="B17" s="131" t="s">
        <v>39</v>
      </c>
      <c r="C17" s="131" t="s">
        <v>40</v>
      </c>
      <c r="D17" s="130">
        <v>2671421</v>
      </c>
      <c r="E17" s="130"/>
      <c r="F17" s="130" t="s">
        <v>37</v>
      </c>
      <c r="G17" s="130"/>
      <c r="H17" s="130" t="s">
        <v>37</v>
      </c>
      <c r="I17" s="130"/>
      <c r="J17" s="130">
        <v>1989197</v>
      </c>
      <c r="K17" s="130"/>
      <c r="L17" s="130">
        <v>1989192.32</v>
      </c>
      <c r="M17" s="130"/>
      <c r="N17" s="130">
        <v>4.68</v>
      </c>
      <c r="O17" s="130"/>
      <c r="P17" s="130"/>
      <c r="Q17" s="130"/>
      <c r="R17" s="130"/>
    </row>
    <row r="18" spans="1:18" ht="11.65" customHeight="1">
      <c r="A18" s="134" t="s">
        <v>41</v>
      </c>
      <c r="B18" s="133" t="s">
        <v>42</v>
      </c>
      <c r="C18" s="133" t="s">
        <v>43</v>
      </c>
      <c r="D18" s="132">
        <v>2134079</v>
      </c>
      <c r="E18" s="132"/>
      <c r="F18" s="132" t="s">
        <v>37</v>
      </c>
      <c r="G18" s="132"/>
      <c r="H18" s="132" t="s">
        <v>37</v>
      </c>
      <c r="I18" s="132"/>
      <c r="J18" s="132">
        <v>1634868</v>
      </c>
      <c r="K18" s="132"/>
      <c r="L18" s="132">
        <v>1634866.69</v>
      </c>
      <c r="M18" s="132"/>
      <c r="N18" s="132">
        <v>1.31</v>
      </c>
      <c r="O18" s="132"/>
      <c r="P18" s="132"/>
      <c r="Q18" s="132"/>
      <c r="R18" s="132"/>
    </row>
    <row r="19" spans="1:18" ht="11.65" customHeight="1">
      <c r="A19" s="129" t="s">
        <v>44</v>
      </c>
      <c r="B19" s="128" t="s">
        <v>45</v>
      </c>
      <c r="C19" s="128" t="s">
        <v>46</v>
      </c>
      <c r="D19" s="127">
        <v>1749245</v>
      </c>
      <c r="E19" s="127"/>
      <c r="F19" s="127">
        <v>1374245</v>
      </c>
      <c r="G19" s="127"/>
      <c r="H19" s="127" t="s">
        <v>37</v>
      </c>
      <c r="I19" s="127"/>
      <c r="J19" s="127">
        <v>1335574</v>
      </c>
      <c r="K19" s="127"/>
      <c r="L19" s="127">
        <v>1335573.6100000001</v>
      </c>
      <c r="M19" s="127"/>
      <c r="N19" s="127">
        <v>0.39</v>
      </c>
      <c r="O19" s="127"/>
      <c r="P19" s="127"/>
      <c r="Q19" s="127"/>
      <c r="R19" s="127"/>
    </row>
    <row r="20" spans="1:18" ht="11.65" customHeight="1">
      <c r="A20" s="126" t="s">
        <v>47</v>
      </c>
      <c r="B20" s="125" t="s">
        <v>48</v>
      </c>
      <c r="C20" s="125" t="s">
        <v>49</v>
      </c>
      <c r="D20" s="124">
        <v>1749245</v>
      </c>
      <c r="E20" s="124"/>
      <c r="F20" s="124" t="s">
        <v>37</v>
      </c>
      <c r="G20" s="124"/>
      <c r="H20" s="124" t="s">
        <v>37</v>
      </c>
      <c r="I20" s="124"/>
      <c r="J20" s="124">
        <v>1335574</v>
      </c>
      <c r="K20" s="124"/>
      <c r="L20" s="124">
        <v>1335573.6100000001</v>
      </c>
      <c r="M20" s="124"/>
      <c r="N20" s="124">
        <v>0.39</v>
      </c>
      <c r="O20" s="124"/>
      <c r="P20" s="124"/>
      <c r="Q20" s="124"/>
      <c r="R20" s="124"/>
    </row>
    <row r="21" spans="1:18" ht="11.65" customHeight="1">
      <c r="A21" s="126" t="s">
        <v>50</v>
      </c>
      <c r="B21" s="125" t="s">
        <v>51</v>
      </c>
      <c r="C21" s="125" t="s">
        <v>52</v>
      </c>
      <c r="D21" s="124" t="s">
        <v>37</v>
      </c>
      <c r="E21" s="124"/>
      <c r="F21" s="124" t="s">
        <v>37</v>
      </c>
      <c r="G21" s="124"/>
      <c r="H21" s="124" t="s">
        <v>37</v>
      </c>
      <c r="I21" s="124"/>
      <c r="J21" s="124" t="s">
        <v>37</v>
      </c>
      <c r="K21" s="124"/>
      <c r="L21" s="124" t="s">
        <v>37</v>
      </c>
      <c r="M21" s="124"/>
      <c r="N21" s="124" t="s">
        <v>37</v>
      </c>
      <c r="O21" s="124"/>
      <c r="P21" s="124"/>
      <c r="Q21" s="124"/>
      <c r="R21" s="124"/>
    </row>
    <row r="22" spans="1:18" ht="11.65" customHeight="1">
      <c r="A22" s="129" t="s">
        <v>53</v>
      </c>
      <c r="B22" s="128" t="s">
        <v>54</v>
      </c>
      <c r="C22" s="128" t="s">
        <v>55</v>
      </c>
      <c r="D22" s="127">
        <v>384834</v>
      </c>
      <c r="E22" s="127"/>
      <c r="F22" s="127">
        <v>302334</v>
      </c>
      <c r="G22" s="127"/>
      <c r="H22" s="127" t="s">
        <v>37</v>
      </c>
      <c r="I22" s="127"/>
      <c r="J22" s="127">
        <v>299294</v>
      </c>
      <c r="K22" s="127"/>
      <c r="L22" s="127">
        <v>299293.08</v>
      </c>
      <c r="M22" s="127"/>
      <c r="N22" s="127">
        <v>0.92</v>
      </c>
      <c r="O22" s="127"/>
      <c r="P22" s="127"/>
      <c r="Q22" s="127"/>
      <c r="R22" s="127"/>
    </row>
    <row r="23" spans="1:18" ht="11.65" customHeight="1">
      <c r="A23" s="134" t="s">
        <v>56</v>
      </c>
      <c r="B23" s="133" t="s">
        <v>57</v>
      </c>
      <c r="C23" s="133" t="s">
        <v>58</v>
      </c>
      <c r="D23" s="132">
        <v>537342</v>
      </c>
      <c r="E23" s="132"/>
      <c r="F23" s="132" t="s">
        <v>37</v>
      </c>
      <c r="G23" s="132"/>
      <c r="H23" s="132" t="s">
        <v>37</v>
      </c>
      <c r="I23" s="132"/>
      <c r="J23" s="132">
        <v>354329</v>
      </c>
      <c r="K23" s="132"/>
      <c r="L23" s="132">
        <v>354325.63</v>
      </c>
      <c r="M23" s="132"/>
      <c r="N23" s="132">
        <v>3.37</v>
      </c>
      <c r="O23" s="132"/>
      <c r="P23" s="132"/>
      <c r="Q23" s="132"/>
      <c r="R23" s="132"/>
    </row>
    <row r="24" spans="1:18" ht="11.65" customHeight="1">
      <c r="A24" s="129" t="s">
        <v>59</v>
      </c>
      <c r="B24" s="128" t="s">
        <v>60</v>
      </c>
      <c r="C24" s="128" t="s">
        <v>61</v>
      </c>
      <c r="D24" s="127">
        <v>75940</v>
      </c>
      <c r="E24" s="127"/>
      <c r="F24" s="127" t="s">
        <v>37</v>
      </c>
      <c r="G24" s="127"/>
      <c r="H24" s="127" t="s">
        <v>37</v>
      </c>
      <c r="I24" s="127"/>
      <c r="J24" s="127">
        <v>61410</v>
      </c>
      <c r="K24" s="127"/>
      <c r="L24" s="127">
        <v>61407.56</v>
      </c>
      <c r="M24" s="127"/>
      <c r="N24" s="127">
        <v>2.44</v>
      </c>
      <c r="O24" s="127"/>
      <c r="P24" s="127"/>
      <c r="Q24" s="127"/>
      <c r="R24" s="127"/>
    </row>
    <row r="25" spans="1:18" ht="11.65" customHeight="1">
      <c r="A25" s="129" t="s">
        <v>62</v>
      </c>
      <c r="B25" s="128" t="s">
        <v>63</v>
      </c>
      <c r="C25" s="128" t="s">
        <v>64</v>
      </c>
      <c r="D25" s="127" t="s">
        <v>37</v>
      </c>
      <c r="E25" s="127"/>
      <c r="F25" s="127" t="s">
        <v>37</v>
      </c>
      <c r="G25" s="127"/>
      <c r="H25" s="127" t="s">
        <v>37</v>
      </c>
      <c r="I25" s="127"/>
      <c r="J25" s="127" t="s">
        <v>37</v>
      </c>
      <c r="K25" s="127"/>
      <c r="L25" s="127" t="s">
        <v>37</v>
      </c>
      <c r="M25" s="127"/>
      <c r="N25" s="127" t="s">
        <v>37</v>
      </c>
      <c r="O25" s="127"/>
      <c r="P25" s="127"/>
      <c r="Q25" s="127"/>
      <c r="R25" s="127"/>
    </row>
    <row r="26" spans="1:18" ht="11.65" customHeight="1">
      <c r="A26" s="129" t="s">
        <v>65</v>
      </c>
      <c r="B26" s="128" t="s">
        <v>66</v>
      </c>
      <c r="C26" s="128" t="s">
        <v>67</v>
      </c>
      <c r="D26" s="127" t="s">
        <v>37</v>
      </c>
      <c r="E26" s="127"/>
      <c r="F26" s="127" t="s">
        <v>37</v>
      </c>
      <c r="G26" s="127"/>
      <c r="H26" s="127" t="s">
        <v>37</v>
      </c>
      <c r="I26" s="127"/>
      <c r="J26" s="127" t="s">
        <v>37</v>
      </c>
      <c r="K26" s="127"/>
      <c r="L26" s="127" t="s">
        <v>37</v>
      </c>
      <c r="M26" s="127"/>
      <c r="N26" s="127" t="s">
        <v>37</v>
      </c>
      <c r="O26" s="127"/>
      <c r="P26" s="127"/>
      <c r="Q26" s="127"/>
      <c r="R26" s="127"/>
    </row>
    <row r="27" spans="1:18" ht="11.65" customHeight="1">
      <c r="A27" s="129" t="s">
        <v>68</v>
      </c>
      <c r="B27" s="128" t="s">
        <v>69</v>
      </c>
      <c r="C27" s="128" t="s">
        <v>70</v>
      </c>
      <c r="D27" s="127">
        <v>88642</v>
      </c>
      <c r="E27" s="127"/>
      <c r="F27" s="127" t="s">
        <v>37</v>
      </c>
      <c r="G27" s="127"/>
      <c r="H27" s="127" t="s">
        <v>37</v>
      </c>
      <c r="I27" s="127"/>
      <c r="J27" s="127">
        <v>56492</v>
      </c>
      <c r="K27" s="127"/>
      <c r="L27" s="127">
        <v>56491.98</v>
      </c>
      <c r="M27" s="127"/>
      <c r="N27" s="127">
        <v>0.02</v>
      </c>
      <c r="O27" s="127"/>
      <c r="P27" s="127"/>
      <c r="Q27" s="127"/>
      <c r="R27" s="127"/>
    </row>
    <row r="28" spans="1:18" ht="11.65" customHeight="1">
      <c r="A28" s="129" t="s">
        <v>71</v>
      </c>
      <c r="B28" s="128" t="s">
        <v>72</v>
      </c>
      <c r="C28" s="128" t="s">
        <v>73</v>
      </c>
      <c r="D28" s="127">
        <v>372760</v>
      </c>
      <c r="E28" s="127"/>
      <c r="F28" s="127" t="s">
        <v>37</v>
      </c>
      <c r="G28" s="127"/>
      <c r="H28" s="127" t="s">
        <v>37</v>
      </c>
      <c r="I28" s="127"/>
      <c r="J28" s="127">
        <v>236427</v>
      </c>
      <c r="K28" s="127"/>
      <c r="L28" s="127">
        <v>236426.09</v>
      </c>
      <c r="M28" s="127"/>
      <c r="N28" s="127">
        <v>0.91</v>
      </c>
      <c r="O28" s="127"/>
      <c r="P28" s="127"/>
      <c r="Q28" s="127"/>
      <c r="R28" s="127"/>
    </row>
    <row r="29" spans="1:18" ht="11.65" customHeight="1">
      <c r="A29" s="126" t="s">
        <v>74</v>
      </c>
      <c r="B29" s="125" t="s">
        <v>75</v>
      </c>
      <c r="C29" s="125" t="s">
        <v>76</v>
      </c>
      <c r="D29" s="124" t="s">
        <v>37</v>
      </c>
      <c r="E29" s="124"/>
      <c r="F29" s="124" t="s">
        <v>37</v>
      </c>
      <c r="G29" s="124"/>
      <c r="H29" s="124" t="s">
        <v>37</v>
      </c>
      <c r="I29" s="124"/>
      <c r="J29" s="124" t="s">
        <v>37</v>
      </c>
      <c r="K29" s="124"/>
      <c r="L29" s="124" t="s">
        <v>37</v>
      </c>
      <c r="M29" s="124"/>
      <c r="N29" s="124" t="s">
        <v>37</v>
      </c>
      <c r="O29" s="124"/>
      <c r="P29" s="124"/>
      <c r="Q29" s="124"/>
      <c r="R29" s="124"/>
    </row>
    <row r="30" spans="1:18" ht="11.65" customHeight="1">
      <c r="A30" s="126" t="s">
        <v>77</v>
      </c>
      <c r="B30" s="125" t="s">
        <v>78</v>
      </c>
      <c r="C30" s="125" t="s">
        <v>79</v>
      </c>
      <c r="D30" s="124" t="s">
        <v>37</v>
      </c>
      <c r="E30" s="124"/>
      <c r="F30" s="124" t="s">
        <v>37</v>
      </c>
      <c r="G30" s="124"/>
      <c r="H30" s="124" t="s">
        <v>37</v>
      </c>
      <c r="I30" s="124"/>
      <c r="J30" s="124" t="s">
        <v>37</v>
      </c>
      <c r="K30" s="124"/>
      <c r="L30" s="124" t="s">
        <v>37</v>
      </c>
      <c r="M30" s="124"/>
      <c r="N30" s="124" t="s">
        <v>37</v>
      </c>
      <c r="O30" s="124"/>
      <c r="P30" s="124"/>
      <c r="Q30" s="124"/>
      <c r="R30" s="124"/>
    </row>
    <row r="31" spans="1:18" ht="11.65" customHeight="1">
      <c r="A31" s="126" t="s">
        <v>80</v>
      </c>
      <c r="B31" s="125" t="s">
        <v>81</v>
      </c>
      <c r="C31" s="125" t="s">
        <v>82</v>
      </c>
      <c r="D31" s="124" t="s">
        <v>37</v>
      </c>
      <c r="E31" s="124"/>
      <c r="F31" s="124" t="s">
        <v>37</v>
      </c>
      <c r="G31" s="124"/>
      <c r="H31" s="124" t="s">
        <v>37</v>
      </c>
      <c r="I31" s="124"/>
      <c r="J31" s="124" t="s">
        <v>37</v>
      </c>
      <c r="K31" s="124"/>
      <c r="L31" s="124" t="s">
        <v>37</v>
      </c>
      <c r="M31" s="124"/>
      <c r="N31" s="124" t="s">
        <v>37</v>
      </c>
      <c r="O31" s="124"/>
      <c r="P31" s="124"/>
      <c r="Q31" s="124"/>
      <c r="R31" s="124"/>
    </row>
    <row r="32" spans="1:18" ht="11.65" customHeight="1">
      <c r="A32" s="126" t="s">
        <v>83</v>
      </c>
      <c r="B32" s="125" t="s">
        <v>84</v>
      </c>
      <c r="C32" s="125" t="s">
        <v>85</v>
      </c>
      <c r="D32" s="124" t="s">
        <v>37</v>
      </c>
      <c r="E32" s="124"/>
      <c r="F32" s="124" t="s">
        <v>37</v>
      </c>
      <c r="G32" s="124"/>
      <c r="H32" s="124" t="s">
        <v>37</v>
      </c>
      <c r="I32" s="124"/>
      <c r="J32" s="124" t="s">
        <v>37</v>
      </c>
      <c r="K32" s="124"/>
      <c r="L32" s="124" t="s">
        <v>37</v>
      </c>
      <c r="M32" s="124"/>
      <c r="N32" s="124" t="s">
        <v>37</v>
      </c>
      <c r="O32" s="124"/>
      <c r="P32" s="124"/>
      <c r="Q32" s="124"/>
      <c r="R32" s="124"/>
    </row>
    <row r="33" spans="1:18" ht="11.65" customHeight="1">
      <c r="A33" s="126" t="s">
        <v>86</v>
      </c>
      <c r="B33" s="125" t="s">
        <v>87</v>
      </c>
      <c r="C33" s="125" t="s">
        <v>88</v>
      </c>
      <c r="D33" s="124" t="s">
        <v>37</v>
      </c>
      <c r="E33" s="124"/>
      <c r="F33" s="124" t="s">
        <v>37</v>
      </c>
      <c r="G33" s="124"/>
      <c r="H33" s="124" t="s">
        <v>37</v>
      </c>
      <c r="I33" s="124"/>
      <c r="J33" s="124" t="s">
        <v>37</v>
      </c>
      <c r="K33" s="124"/>
      <c r="L33" s="124" t="s">
        <v>37</v>
      </c>
      <c r="M33" s="124"/>
      <c r="N33" s="124" t="s">
        <v>37</v>
      </c>
      <c r="O33" s="124"/>
      <c r="P33" s="124"/>
      <c r="Q33" s="124"/>
      <c r="R33" s="124"/>
    </row>
    <row r="34" spans="1:18" ht="11.65" customHeight="1">
      <c r="A34" s="126" t="s">
        <v>89</v>
      </c>
      <c r="B34" s="125" t="s">
        <v>90</v>
      </c>
      <c r="C34" s="125" t="s">
        <v>91</v>
      </c>
      <c r="D34" s="124" t="s">
        <v>37</v>
      </c>
      <c r="E34" s="124"/>
      <c r="F34" s="124" t="s">
        <v>37</v>
      </c>
      <c r="G34" s="124"/>
      <c r="H34" s="124" t="s">
        <v>37</v>
      </c>
      <c r="I34" s="124"/>
      <c r="J34" s="124" t="s">
        <v>37</v>
      </c>
      <c r="K34" s="124"/>
      <c r="L34" s="124" t="s">
        <v>37</v>
      </c>
      <c r="M34" s="124"/>
      <c r="N34" s="124" t="s">
        <v>37</v>
      </c>
      <c r="O34" s="124"/>
      <c r="P34" s="124"/>
      <c r="Q34" s="124"/>
      <c r="R34" s="124"/>
    </row>
    <row r="35" spans="1:18" ht="11.65" customHeight="1">
      <c r="A35" s="126" t="s">
        <v>92</v>
      </c>
      <c r="B35" s="125" t="s">
        <v>93</v>
      </c>
      <c r="C35" s="125" t="s">
        <v>94</v>
      </c>
      <c r="D35" s="124" t="s">
        <v>37</v>
      </c>
      <c r="E35" s="124"/>
      <c r="F35" s="124" t="s">
        <v>37</v>
      </c>
      <c r="G35" s="124"/>
      <c r="H35" s="124" t="s">
        <v>37</v>
      </c>
      <c r="I35" s="124"/>
      <c r="J35" s="124" t="s">
        <v>37</v>
      </c>
      <c r="K35" s="124"/>
      <c r="L35" s="124" t="s">
        <v>37</v>
      </c>
      <c r="M35" s="124"/>
      <c r="N35" s="124" t="s">
        <v>37</v>
      </c>
      <c r="O35" s="124"/>
      <c r="P35" s="124"/>
      <c r="Q35" s="124"/>
      <c r="R35" s="124"/>
    </row>
    <row r="36" spans="1:18" ht="11.65" customHeight="1">
      <c r="A36" s="126" t="s">
        <v>95</v>
      </c>
      <c r="B36" s="125" t="s">
        <v>96</v>
      </c>
      <c r="C36" s="125" t="s">
        <v>97</v>
      </c>
      <c r="D36" s="124" t="s">
        <v>37</v>
      </c>
      <c r="E36" s="124"/>
      <c r="F36" s="124" t="s">
        <v>37</v>
      </c>
      <c r="G36" s="124"/>
      <c r="H36" s="124" t="s">
        <v>37</v>
      </c>
      <c r="I36" s="124"/>
      <c r="J36" s="124" t="s">
        <v>37</v>
      </c>
      <c r="K36" s="124"/>
      <c r="L36" s="124" t="s">
        <v>37</v>
      </c>
      <c r="M36" s="124"/>
      <c r="N36" s="124" t="s">
        <v>37</v>
      </c>
      <c r="O36" s="124"/>
      <c r="P36" s="124"/>
      <c r="Q36" s="124"/>
      <c r="R36" s="124"/>
    </row>
    <row r="37" spans="1:18" ht="21" customHeight="1">
      <c r="A37" s="129" t="s">
        <v>98</v>
      </c>
      <c r="B37" s="128" t="s">
        <v>99</v>
      </c>
      <c r="C37" s="128" t="s">
        <v>100</v>
      </c>
      <c r="D37" s="127" t="s">
        <v>37</v>
      </c>
      <c r="E37" s="127"/>
      <c r="F37" s="127" t="s">
        <v>37</v>
      </c>
      <c r="G37" s="127"/>
      <c r="H37" s="127" t="s">
        <v>37</v>
      </c>
      <c r="I37" s="127"/>
      <c r="J37" s="127" t="s">
        <v>37</v>
      </c>
      <c r="K37" s="127"/>
      <c r="L37" s="127" t="s">
        <v>37</v>
      </c>
      <c r="M37" s="127"/>
      <c r="N37" s="127" t="s">
        <v>37</v>
      </c>
      <c r="O37" s="127"/>
      <c r="P37" s="127"/>
      <c r="Q37" s="127"/>
      <c r="R37" s="127"/>
    </row>
    <row r="38" spans="1:18" ht="21" customHeight="1">
      <c r="A38" s="126" t="s">
        <v>101</v>
      </c>
      <c r="B38" s="125" t="s">
        <v>102</v>
      </c>
      <c r="C38" s="125" t="s">
        <v>103</v>
      </c>
      <c r="D38" s="124" t="s">
        <v>37</v>
      </c>
      <c r="E38" s="124"/>
      <c r="F38" s="124" t="s">
        <v>37</v>
      </c>
      <c r="G38" s="124"/>
      <c r="H38" s="124" t="s">
        <v>37</v>
      </c>
      <c r="I38" s="124"/>
      <c r="J38" s="124" t="s">
        <v>37</v>
      </c>
      <c r="K38" s="124"/>
      <c r="L38" s="124" t="s">
        <v>37</v>
      </c>
      <c r="M38" s="124"/>
      <c r="N38" s="124" t="s">
        <v>37</v>
      </c>
      <c r="O38" s="124"/>
      <c r="P38" s="124"/>
      <c r="Q38" s="124"/>
      <c r="R38" s="124"/>
    </row>
    <row r="39" spans="1:18" ht="21" customHeight="1">
      <c r="A39" s="126" t="s">
        <v>104</v>
      </c>
      <c r="B39" s="125" t="s">
        <v>105</v>
      </c>
      <c r="C39" s="125" t="s">
        <v>106</v>
      </c>
      <c r="D39" s="124" t="s">
        <v>37</v>
      </c>
      <c r="E39" s="124"/>
      <c r="F39" s="124" t="s">
        <v>37</v>
      </c>
      <c r="G39" s="124"/>
      <c r="H39" s="124" t="s">
        <v>37</v>
      </c>
      <c r="I39" s="124"/>
      <c r="J39" s="124" t="s">
        <v>37</v>
      </c>
      <c r="K39" s="124"/>
      <c r="L39" s="124" t="s">
        <v>37</v>
      </c>
      <c r="M39" s="124"/>
      <c r="N39" s="124" t="s">
        <v>37</v>
      </c>
      <c r="O39" s="124"/>
      <c r="P39" s="124"/>
      <c r="Q39" s="124"/>
      <c r="R39" s="124"/>
    </row>
    <row r="40" spans="1:18" ht="11.65" customHeight="1">
      <c r="A40" s="134" t="s">
        <v>107</v>
      </c>
      <c r="B40" s="133" t="s">
        <v>108</v>
      </c>
      <c r="C40" s="133" t="s">
        <v>109</v>
      </c>
      <c r="D40" s="132" t="s">
        <v>37</v>
      </c>
      <c r="E40" s="132"/>
      <c r="F40" s="132" t="s">
        <v>37</v>
      </c>
      <c r="G40" s="132"/>
      <c r="H40" s="132" t="s">
        <v>37</v>
      </c>
      <c r="I40" s="132"/>
      <c r="J40" s="132" t="s">
        <v>37</v>
      </c>
      <c r="K40" s="132"/>
      <c r="L40" s="132" t="s">
        <v>37</v>
      </c>
      <c r="M40" s="132"/>
      <c r="N40" s="132" t="s">
        <v>37</v>
      </c>
      <c r="O40" s="132"/>
      <c r="P40" s="132"/>
      <c r="Q40" s="132"/>
      <c r="R40" s="132"/>
    </row>
    <row r="41" spans="1:18" ht="11.65" customHeight="1">
      <c r="A41" s="129" t="s">
        <v>110</v>
      </c>
      <c r="B41" s="128" t="s">
        <v>111</v>
      </c>
      <c r="C41" s="128" t="s">
        <v>112</v>
      </c>
      <c r="D41" s="127" t="s">
        <v>37</v>
      </c>
      <c r="E41" s="127"/>
      <c r="F41" s="127" t="s">
        <v>37</v>
      </c>
      <c r="G41" s="127"/>
      <c r="H41" s="127" t="s">
        <v>37</v>
      </c>
      <c r="I41" s="127"/>
      <c r="J41" s="127" t="s">
        <v>37</v>
      </c>
      <c r="K41" s="127"/>
      <c r="L41" s="127" t="s">
        <v>37</v>
      </c>
      <c r="M41" s="127"/>
      <c r="N41" s="127" t="s">
        <v>37</v>
      </c>
      <c r="O41" s="127"/>
      <c r="P41" s="127"/>
      <c r="Q41" s="127"/>
      <c r="R41" s="127"/>
    </row>
    <row r="42" spans="1:18" ht="11.65" customHeight="1">
      <c r="A42" s="129" t="s">
        <v>113</v>
      </c>
      <c r="B42" s="128" t="s">
        <v>114</v>
      </c>
      <c r="C42" s="128" t="s">
        <v>115</v>
      </c>
      <c r="D42" s="127" t="s">
        <v>37</v>
      </c>
      <c r="E42" s="127"/>
      <c r="F42" s="127" t="s">
        <v>37</v>
      </c>
      <c r="G42" s="127"/>
      <c r="H42" s="127" t="s">
        <v>37</v>
      </c>
      <c r="I42" s="127"/>
      <c r="J42" s="127" t="s">
        <v>37</v>
      </c>
      <c r="K42" s="127"/>
      <c r="L42" s="127" t="s">
        <v>37</v>
      </c>
      <c r="M42" s="127"/>
      <c r="N42" s="127" t="s">
        <v>37</v>
      </c>
      <c r="O42" s="127"/>
      <c r="P42" s="127"/>
      <c r="Q42" s="127"/>
      <c r="R42" s="127"/>
    </row>
    <row r="43" spans="1:18" ht="11.65" customHeight="1">
      <c r="A43" s="134" t="s">
        <v>116</v>
      </c>
      <c r="B43" s="133" t="s">
        <v>117</v>
      </c>
      <c r="C43" s="133" t="s">
        <v>118</v>
      </c>
      <c r="D43" s="132" t="s">
        <v>37</v>
      </c>
      <c r="E43" s="132"/>
      <c r="F43" s="132" t="s">
        <v>37</v>
      </c>
      <c r="G43" s="132"/>
      <c r="H43" s="132" t="s">
        <v>37</v>
      </c>
      <c r="I43" s="132"/>
      <c r="J43" s="132" t="s">
        <v>37</v>
      </c>
      <c r="K43" s="132"/>
      <c r="L43" s="132" t="s">
        <v>37</v>
      </c>
      <c r="M43" s="132"/>
      <c r="N43" s="132" t="s">
        <v>37</v>
      </c>
      <c r="O43" s="132"/>
      <c r="P43" s="132"/>
      <c r="Q43" s="132"/>
      <c r="R43" s="132"/>
    </row>
    <row r="44" spans="1:18" ht="21" customHeight="1">
      <c r="A44" s="129" t="s">
        <v>119</v>
      </c>
      <c r="B44" s="128" t="s">
        <v>120</v>
      </c>
      <c r="C44" s="128" t="s">
        <v>121</v>
      </c>
      <c r="D44" s="127" t="s">
        <v>37</v>
      </c>
      <c r="E44" s="127"/>
      <c r="F44" s="127" t="s">
        <v>37</v>
      </c>
      <c r="G44" s="127"/>
      <c r="H44" s="127" t="s">
        <v>37</v>
      </c>
      <c r="I44" s="127"/>
      <c r="J44" s="127" t="s">
        <v>37</v>
      </c>
      <c r="K44" s="127"/>
      <c r="L44" s="127" t="s">
        <v>37</v>
      </c>
      <c r="M44" s="127"/>
      <c r="N44" s="127" t="s">
        <v>37</v>
      </c>
      <c r="O44" s="127"/>
      <c r="P44" s="127"/>
      <c r="Q44" s="127"/>
      <c r="R44" s="127"/>
    </row>
    <row r="45" spans="1:18" ht="21" customHeight="1">
      <c r="A45" s="126" t="s">
        <v>122</v>
      </c>
      <c r="B45" s="125" t="s">
        <v>123</v>
      </c>
      <c r="C45" s="125" t="s">
        <v>124</v>
      </c>
      <c r="D45" s="124" t="s">
        <v>37</v>
      </c>
      <c r="E45" s="124"/>
      <c r="F45" s="124" t="s">
        <v>37</v>
      </c>
      <c r="G45" s="124"/>
      <c r="H45" s="124" t="s">
        <v>37</v>
      </c>
      <c r="I45" s="124"/>
      <c r="J45" s="124" t="s">
        <v>37</v>
      </c>
      <c r="K45" s="124"/>
      <c r="L45" s="124" t="s">
        <v>37</v>
      </c>
      <c r="M45" s="124"/>
      <c r="N45" s="124" t="s">
        <v>37</v>
      </c>
      <c r="O45" s="124"/>
      <c r="P45" s="124"/>
      <c r="Q45" s="124"/>
      <c r="R45" s="124"/>
    </row>
    <row r="46" spans="1:18" ht="21" customHeight="1">
      <c r="A46" s="126" t="s">
        <v>125</v>
      </c>
      <c r="B46" s="125" t="s">
        <v>126</v>
      </c>
      <c r="C46" s="125" t="s">
        <v>127</v>
      </c>
      <c r="D46" s="124" t="s">
        <v>37</v>
      </c>
      <c r="E46" s="124"/>
      <c r="F46" s="124" t="s">
        <v>37</v>
      </c>
      <c r="G46" s="124"/>
      <c r="H46" s="124" t="s">
        <v>37</v>
      </c>
      <c r="I46" s="124"/>
      <c r="J46" s="124" t="s">
        <v>37</v>
      </c>
      <c r="K46" s="124"/>
      <c r="L46" s="124" t="s">
        <v>37</v>
      </c>
      <c r="M46" s="124"/>
      <c r="N46" s="124" t="s">
        <v>37</v>
      </c>
      <c r="O46" s="124"/>
      <c r="P46" s="124"/>
      <c r="Q46" s="124"/>
      <c r="R46" s="124"/>
    </row>
    <row r="47" spans="1:18" ht="11.65" customHeight="1">
      <c r="A47" s="134" t="s">
        <v>128</v>
      </c>
      <c r="B47" s="133" t="s">
        <v>129</v>
      </c>
      <c r="C47" s="133" t="s">
        <v>130</v>
      </c>
      <c r="D47" s="132" t="s">
        <v>37</v>
      </c>
      <c r="E47" s="132"/>
      <c r="F47" s="132" t="s">
        <v>37</v>
      </c>
      <c r="G47" s="132"/>
      <c r="H47" s="132" t="s">
        <v>37</v>
      </c>
      <c r="I47" s="132"/>
      <c r="J47" s="132" t="s">
        <v>37</v>
      </c>
      <c r="K47" s="132"/>
      <c r="L47" s="132" t="s">
        <v>37</v>
      </c>
      <c r="M47" s="132"/>
      <c r="N47" s="132" t="s">
        <v>37</v>
      </c>
      <c r="O47" s="132"/>
      <c r="P47" s="132"/>
      <c r="Q47" s="132"/>
      <c r="R47" s="132"/>
    </row>
    <row r="48" spans="1:18" ht="11.65" customHeight="1">
      <c r="A48" s="129" t="s">
        <v>131</v>
      </c>
      <c r="B48" s="128" t="s">
        <v>132</v>
      </c>
      <c r="C48" s="128" t="s">
        <v>133</v>
      </c>
      <c r="D48" s="127" t="s">
        <v>37</v>
      </c>
      <c r="E48" s="127"/>
      <c r="F48" s="127" t="s">
        <v>37</v>
      </c>
      <c r="G48" s="127"/>
      <c r="H48" s="127" t="s">
        <v>37</v>
      </c>
      <c r="I48" s="127"/>
      <c r="J48" s="127" t="s">
        <v>37</v>
      </c>
      <c r="K48" s="127"/>
      <c r="L48" s="127" t="s">
        <v>37</v>
      </c>
      <c r="M48" s="127"/>
      <c r="N48" s="127" t="s">
        <v>37</v>
      </c>
      <c r="O48" s="127"/>
      <c r="P48" s="127"/>
      <c r="Q48" s="127"/>
      <c r="R48" s="127"/>
    </row>
    <row r="49" spans="1:18" ht="11.65" customHeight="1">
      <c r="A49" s="129" t="s">
        <v>134</v>
      </c>
      <c r="B49" s="128" t="s">
        <v>135</v>
      </c>
      <c r="C49" s="128" t="s">
        <v>136</v>
      </c>
      <c r="D49" s="127" t="s">
        <v>37</v>
      </c>
      <c r="E49" s="127"/>
      <c r="F49" s="127" t="s">
        <v>37</v>
      </c>
      <c r="G49" s="127"/>
      <c r="H49" s="127" t="s">
        <v>37</v>
      </c>
      <c r="I49" s="127"/>
      <c r="J49" s="127" t="s">
        <v>37</v>
      </c>
      <c r="K49" s="127"/>
      <c r="L49" s="127" t="s">
        <v>37</v>
      </c>
      <c r="M49" s="127"/>
      <c r="N49" s="127" t="s">
        <v>37</v>
      </c>
      <c r="O49" s="127"/>
      <c r="P49" s="127"/>
      <c r="Q49" s="127"/>
      <c r="R49" s="127"/>
    </row>
    <row r="50" spans="1:18" ht="11.65" customHeight="1">
      <c r="A50" s="129" t="s">
        <v>137</v>
      </c>
      <c r="B50" s="128" t="s">
        <v>138</v>
      </c>
      <c r="C50" s="128" t="s">
        <v>139</v>
      </c>
      <c r="D50" s="127" t="s">
        <v>37</v>
      </c>
      <c r="E50" s="127"/>
      <c r="F50" s="127" t="s">
        <v>37</v>
      </c>
      <c r="G50" s="127"/>
      <c r="H50" s="127" t="s">
        <v>37</v>
      </c>
      <c r="I50" s="127"/>
      <c r="J50" s="127" t="s">
        <v>37</v>
      </c>
      <c r="K50" s="127"/>
      <c r="L50" s="127" t="s">
        <v>37</v>
      </c>
      <c r="M50" s="127"/>
      <c r="N50" s="127" t="s">
        <v>37</v>
      </c>
      <c r="O50" s="127"/>
      <c r="P50" s="127"/>
      <c r="Q50" s="127"/>
      <c r="R50" s="127"/>
    </row>
    <row r="51" spans="1:18" ht="11.65" customHeight="1">
      <c r="A51" s="134" t="s">
        <v>140</v>
      </c>
      <c r="B51" s="133" t="s">
        <v>141</v>
      </c>
      <c r="C51" s="133" t="s">
        <v>142</v>
      </c>
      <c r="D51" s="132" t="s">
        <v>37</v>
      </c>
      <c r="E51" s="132"/>
      <c r="F51" s="132" t="s">
        <v>37</v>
      </c>
      <c r="G51" s="132"/>
      <c r="H51" s="132" t="s">
        <v>37</v>
      </c>
      <c r="I51" s="132"/>
      <c r="J51" s="132" t="s">
        <v>37</v>
      </c>
      <c r="K51" s="132"/>
      <c r="L51" s="132" t="s">
        <v>37</v>
      </c>
      <c r="M51" s="132"/>
      <c r="N51" s="132" t="s">
        <v>37</v>
      </c>
      <c r="O51" s="132"/>
      <c r="P51" s="132"/>
      <c r="Q51" s="132"/>
      <c r="R51" s="132"/>
    </row>
    <row r="52" spans="1:18" ht="11.65" customHeight="1">
      <c r="A52" s="131" t="s">
        <v>143</v>
      </c>
      <c r="B52" s="131" t="s">
        <v>144</v>
      </c>
      <c r="C52" s="131" t="s">
        <v>145</v>
      </c>
      <c r="D52" s="130" t="s">
        <v>37</v>
      </c>
      <c r="E52" s="130"/>
      <c r="F52" s="130" t="s">
        <v>37</v>
      </c>
      <c r="G52" s="130"/>
      <c r="H52" s="130" t="s">
        <v>37</v>
      </c>
      <c r="I52" s="130"/>
      <c r="J52" s="130" t="s">
        <v>37</v>
      </c>
      <c r="K52" s="130"/>
      <c r="L52" s="130" t="s">
        <v>37</v>
      </c>
      <c r="M52" s="130"/>
      <c r="N52" s="130" t="s">
        <v>37</v>
      </c>
      <c r="O52" s="130"/>
      <c r="P52" s="130"/>
      <c r="Q52" s="130"/>
      <c r="R52" s="130"/>
    </row>
    <row r="53" spans="1:18" ht="11.65" customHeight="1">
      <c r="A53" s="134" t="s">
        <v>146</v>
      </c>
      <c r="B53" s="133" t="s">
        <v>147</v>
      </c>
      <c r="C53" s="133" t="s">
        <v>148</v>
      </c>
      <c r="D53" s="132" t="s">
        <v>37</v>
      </c>
      <c r="E53" s="132"/>
      <c r="F53" s="132" t="s">
        <v>37</v>
      </c>
      <c r="G53" s="132"/>
      <c r="H53" s="132" t="s">
        <v>37</v>
      </c>
      <c r="I53" s="132"/>
      <c r="J53" s="132" t="s">
        <v>37</v>
      </c>
      <c r="K53" s="132"/>
      <c r="L53" s="132" t="s">
        <v>37</v>
      </c>
      <c r="M53" s="132"/>
      <c r="N53" s="132" t="s">
        <v>37</v>
      </c>
      <c r="O53" s="132"/>
      <c r="P53" s="132"/>
      <c r="Q53" s="132"/>
      <c r="R53" s="132"/>
    </row>
    <row r="54" spans="1:18" ht="21" customHeight="1">
      <c r="A54" s="129" t="s">
        <v>149</v>
      </c>
      <c r="B54" s="128" t="s">
        <v>150</v>
      </c>
      <c r="C54" s="128" t="s">
        <v>151</v>
      </c>
      <c r="D54" s="127" t="s">
        <v>37</v>
      </c>
      <c r="E54" s="127"/>
      <c r="F54" s="127" t="s">
        <v>37</v>
      </c>
      <c r="G54" s="127"/>
      <c r="H54" s="127" t="s">
        <v>37</v>
      </c>
      <c r="I54" s="127"/>
      <c r="J54" s="127" t="s">
        <v>37</v>
      </c>
      <c r="K54" s="127"/>
      <c r="L54" s="127" t="s">
        <v>37</v>
      </c>
      <c r="M54" s="127"/>
      <c r="N54" s="127" t="s">
        <v>37</v>
      </c>
      <c r="O54" s="127"/>
      <c r="P54" s="127"/>
      <c r="Q54" s="127"/>
      <c r="R54" s="127"/>
    </row>
    <row r="55" spans="1:18" ht="11.65" customHeight="1">
      <c r="A55" s="129" t="s">
        <v>152</v>
      </c>
      <c r="B55" s="128" t="s">
        <v>153</v>
      </c>
      <c r="C55" s="128" t="s">
        <v>154</v>
      </c>
      <c r="D55" s="127" t="s">
        <v>37</v>
      </c>
      <c r="E55" s="127"/>
      <c r="F55" s="127" t="s">
        <v>37</v>
      </c>
      <c r="G55" s="127"/>
      <c r="H55" s="127" t="s">
        <v>37</v>
      </c>
      <c r="I55" s="127"/>
      <c r="J55" s="127" t="s">
        <v>37</v>
      </c>
      <c r="K55" s="127"/>
      <c r="L55" s="127" t="s">
        <v>37</v>
      </c>
      <c r="M55" s="127"/>
      <c r="N55" s="127" t="s">
        <v>37</v>
      </c>
      <c r="O55" s="127"/>
      <c r="P55" s="127"/>
      <c r="Q55" s="127"/>
      <c r="R55" s="127"/>
    </row>
    <row r="56" spans="1:18" ht="11.65" customHeight="1">
      <c r="A56" s="126" t="s">
        <v>155</v>
      </c>
      <c r="B56" s="125" t="s">
        <v>156</v>
      </c>
      <c r="C56" s="125" t="s">
        <v>157</v>
      </c>
      <c r="D56" s="124" t="s">
        <v>37</v>
      </c>
      <c r="E56" s="124"/>
      <c r="F56" s="124" t="s">
        <v>37</v>
      </c>
      <c r="G56" s="124"/>
      <c r="H56" s="124" t="s">
        <v>37</v>
      </c>
      <c r="I56" s="124"/>
      <c r="J56" s="124" t="s">
        <v>37</v>
      </c>
      <c r="K56" s="124"/>
      <c r="L56" s="124" t="s">
        <v>37</v>
      </c>
      <c r="M56" s="124"/>
      <c r="N56" s="124" t="s">
        <v>37</v>
      </c>
      <c r="O56" s="124"/>
      <c r="P56" s="124"/>
      <c r="Q56" s="124"/>
      <c r="R56" s="124"/>
    </row>
    <row r="57" spans="1:18" ht="11.65" customHeight="1">
      <c r="A57" s="126" t="s">
        <v>158</v>
      </c>
      <c r="B57" s="125" t="s">
        <v>159</v>
      </c>
      <c r="C57" s="125" t="s">
        <v>16</v>
      </c>
      <c r="D57" s="124" t="s">
        <v>37</v>
      </c>
      <c r="E57" s="124"/>
      <c r="F57" s="124" t="s">
        <v>37</v>
      </c>
      <c r="G57" s="124"/>
      <c r="H57" s="124" t="s">
        <v>37</v>
      </c>
      <c r="I57" s="124"/>
      <c r="J57" s="124" t="s">
        <v>37</v>
      </c>
      <c r="K57" s="124"/>
      <c r="L57" s="124" t="s">
        <v>37</v>
      </c>
      <c r="M57" s="124"/>
      <c r="N57" s="124" t="s">
        <v>37</v>
      </c>
      <c r="O57" s="124"/>
      <c r="P57" s="124"/>
      <c r="Q57" s="124"/>
      <c r="R57" s="124"/>
    </row>
    <row r="58" spans="1:18" ht="11.65" customHeight="1">
      <c r="A58" s="129" t="s">
        <v>160</v>
      </c>
      <c r="B58" s="128" t="s">
        <v>161</v>
      </c>
      <c r="C58" s="128" t="s">
        <v>162</v>
      </c>
      <c r="D58" s="127" t="s">
        <v>37</v>
      </c>
      <c r="E58" s="127"/>
      <c r="F58" s="127" t="s">
        <v>37</v>
      </c>
      <c r="G58" s="127"/>
      <c r="H58" s="127" t="s">
        <v>37</v>
      </c>
      <c r="I58" s="127"/>
      <c r="J58" s="127" t="s">
        <v>37</v>
      </c>
      <c r="K58" s="127"/>
      <c r="L58" s="127" t="s">
        <v>37</v>
      </c>
      <c r="M58" s="127"/>
      <c r="N58" s="127" t="s">
        <v>37</v>
      </c>
      <c r="O58" s="127"/>
      <c r="P58" s="127"/>
      <c r="Q58" s="127"/>
      <c r="R58" s="127"/>
    </row>
    <row r="59" spans="1:18" ht="11.65" customHeight="1">
      <c r="A59" s="126" t="s">
        <v>163</v>
      </c>
      <c r="B59" s="125" t="s">
        <v>164</v>
      </c>
      <c r="C59" s="125" t="s">
        <v>165</v>
      </c>
      <c r="D59" s="124" t="s">
        <v>37</v>
      </c>
      <c r="E59" s="124"/>
      <c r="F59" s="124" t="s">
        <v>37</v>
      </c>
      <c r="G59" s="124"/>
      <c r="H59" s="124" t="s">
        <v>37</v>
      </c>
      <c r="I59" s="124"/>
      <c r="J59" s="124" t="s">
        <v>37</v>
      </c>
      <c r="K59" s="124"/>
      <c r="L59" s="124" t="s">
        <v>37</v>
      </c>
      <c r="M59" s="124"/>
      <c r="N59" s="124" t="s">
        <v>37</v>
      </c>
      <c r="O59" s="124"/>
      <c r="P59" s="124"/>
      <c r="Q59" s="124"/>
      <c r="R59" s="124"/>
    </row>
    <row r="60" spans="1:18" ht="11.65" customHeight="1">
      <c r="A60" s="126" t="s">
        <v>166</v>
      </c>
      <c r="B60" s="125" t="s">
        <v>167</v>
      </c>
      <c r="C60" s="125" t="s">
        <v>168</v>
      </c>
      <c r="D60" s="124" t="s">
        <v>37</v>
      </c>
      <c r="E60" s="124"/>
      <c r="F60" s="124" t="s">
        <v>37</v>
      </c>
      <c r="G60" s="124"/>
      <c r="H60" s="124" t="s">
        <v>37</v>
      </c>
      <c r="I60" s="124"/>
      <c r="J60" s="124" t="s">
        <v>37</v>
      </c>
      <c r="K60" s="124"/>
      <c r="L60" s="124" t="s">
        <v>37</v>
      </c>
      <c r="M60" s="124"/>
      <c r="N60" s="124" t="s">
        <v>37</v>
      </c>
      <c r="O60" s="124"/>
      <c r="P60" s="124"/>
      <c r="Q60" s="124"/>
      <c r="R60" s="124"/>
    </row>
    <row r="61" spans="1:18" ht="11.65" customHeight="1">
      <c r="A61" s="129" t="s">
        <v>169</v>
      </c>
      <c r="B61" s="128" t="s">
        <v>170</v>
      </c>
      <c r="C61" s="128" t="s">
        <v>171</v>
      </c>
      <c r="D61" s="127" t="s">
        <v>37</v>
      </c>
      <c r="E61" s="127"/>
      <c r="F61" s="127" t="s">
        <v>37</v>
      </c>
      <c r="G61" s="127"/>
      <c r="H61" s="127" t="s">
        <v>37</v>
      </c>
      <c r="I61" s="127"/>
      <c r="J61" s="127" t="s">
        <v>37</v>
      </c>
      <c r="K61" s="127"/>
      <c r="L61" s="127" t="s">
        <v>37</v>
      </c>
      <c r="M61" s="127"/>
      <c r="N61" s="127" t="s">
        <v>37</v>
      </c>
      <c r="O61" s="127"/>
      <c r="P61" s="127"/>
      <c r="Q61" s="127"/>
      <c r="R61" s="127"/>
    </row>
    <row r="62" spans="1:18" ht="11.65" customHeight="1">
      <c r="A62" s="126" t="s">
        <v>172</v>
      </c>
      <c r="B62" s="125" t="s">
        <v>173</v>
      </c>
      <c r="C62" s="125" t="s">
        <v>174</v>
      </c>
      <c r="D62" s="124" t="s">
        <v>37</v>
      </c>
      <c r="E62" s="124"/>
      <c r="F62" s="124" t="s">
        <v>37</v>
      </c>
      <c r="G62" s="124"/>
      <c r="H62" s="124" t="s">
        <v>37</v>
      </c>
      <c r="I62" s="124"/>
      <c r="J62" s="124" t="s">
        <v>37</v>
      </c>
      <c r="K62" s="124"/>
      <c r="L62" s="124" t="s">
        <v>37</v>
      </c>
      <c r="M62" s="124"/>
      <c r="N62" s="124" t="s">
        <v>37</v>
      </c>
      <c r="O62" s="124"/>
      <c r="P62" s="124"/>
      <c r="Q62" s="124"/>
      <c r="R62" s="124"/>
    </row>
    <row r="63" spans="1:18" ht="11.65" customHeight="1">
      <c r="A63" s="126" t="s">
        <v>175</v>
      </c>
      <c r="B63" s="125" t="s">
        <v>176</v>
      </c>
      <c r="C63" s="125" t="s">
        <v>177</v>
      </c>
      <c r="D63" s="124" t="s">
        <v>37</v>
      </c>
      <c r="E63" s="124"/>
      <c r="F63" s="124" t="s">
        <v>37</v>
      </c>
      <c r="G63" s="124"/>
      <c r="H63" s="124" t="s">
        <v>37</v>
      </c>
      <c r="I63" s="124"/>
      <c r="J63" s="124" t="s">
        <v>37</v>
      </c>
      <c r="K63" s="124"/>
      <c r="L63" s="124" t="s">
        <v>37</v>
      </c>
      <c r="M63" s="124"/>
      <c r="N63" s="124" t="s">
        <v>37</v>
      </c>
      <c r="O63" s="124"/>
      <c r="P63" s="124"/>
      <c r="Q63" s="124"/>
      <c r="R63" s="124"/>
    </row>
    <row r="64" spans="1:18" ht="11.65" customHeight="1">
      <c r="A64" s="126" t="s">
        <v>178</v>
      </c>
      <c r="B64" s="125" t="s">
        <v>179</v>
      </c>
      <c r="C64" s="125" t="s">
        <v>180</v>
      </c>
      <c r="D64" s="124" t="s">
        <v>37</v>
      </c>
      <c r="E64" s="124"/>
      <c r="F64" s="124" t="s">
        <v>37</v>
      </c>
      <c r="G64" s="124"/>
      <c r="H64" s="124" t="s">
        <v>37</v>
      </c>
      <c r="I64" s="124"/>
      <c r="J64" s="124" t="s">
        <v>37</v>
      </c>
      <c r="K64" s="124"/>
      <c r="L64" s="124" t="s">
        <v>37</v>
      </c>
      <c r="M64" s="124"/>
      <c r="N64" s="124" t="s">
        <v>37</v>
      </c>
      <c r="O64" s="124"/>
      <c r="P64" s="124"/>
      <c r="Q64" s="124"/>
      <c r="R64" s="124"/>
    </row>
    <row r="65" spans="1:18" ht="11.65" customHeight="1">
      <c r="A65" s="129" t="s">
        <v>181</v>
      </c>
      <c r="B65" s="128" t="s">
        <v>182</v>
      </c>
      <c r="C65" s="128" t="s">
        <v>183</v>
      </c>
      <c r="D65" s="127" t="s">
        <v>37</v>
      </c>
      <c r="E65" s="127"/>
      <c r="F65" s="127" t="s">
        <v>37</v>
      </c>
      <c r="G65" s="127"/>
      <c r="H65" s="127" t="s">
        <v>37</v>
      </c>
      <c r="I65" s="127"/>
      <c r="J65" s="127" t="s">
        <v>37</v>
      </c>
      <c r="K65" s="127"/>
      <c r="L65" s="127" t="s">
        <v>37</v>
      </c>
      <c r="M65" s="127"/>
      <c r="N65" s="127" t="s">
        <v>37</v>
      </c>
      <c r="O65" s="127"/>
      <c r="P65" s="127"/>
      <c r="Q65" s="127"/>
      <c r="R65" s="127"/>
    </row>
    <row r="66" spans="1:18" ht="11.65" customHeight="1">
      <c r="A66" s="129" t="s">
        <v>184</v>
      </c>
      <c r="B66" s="128" t="s">
        <v>185</v>
      </c>
      <c r="C66" s="128" t="s">
        <v>186</v>
      </c>
      <c r="D66" s="127" t="s">
        <v>37</v>
      </c>
      <c r="E66" s="127"/>
      <c r="F66" s="127" t="s">
        <v>37</v>
      </c>
      <c r="G66" s="127"/>
      <c r="H66" s="127" t="s">
        <v>37</v>
      </c>
      <c r="I66" s="127"/>
      <c r="J66" s="127" t="s">
        <v>37</v>
      </c>
      <c r="K66" s="127"/>
      <c r="L66" s="127" t="s">
        <v>37</v>
      </c>
      <c r="M66" s="127"/>
      <c r="N66" s="127" t="s">
        <v>37</v>
      </c>
      <c r="O66" s="127"/>
      <c r="P66" s="127"/>
      <c r="Q66" s="127"/>
      <c r="R66" s="127"/>
    </row>
    <row r="67" spans="1:18" ht="11.65" customHeight="1">
      <c r="A67" s="134" t="s">
        <v>187</v>
      </c>
      <c r="B67" s="133" t="s">
        <v>188</v>
      </c>
      <c r="C67" s="133" t="s">
        <v>189</v>
      </c>
      <c r="D67" s="132" t="s">
        <v>37</v>
      </c>
      <c r="E67" s="132"/>
      <c r="F67" s="132" t="s">
        <v>37</v>
      </c>
      <c r="G67" s="132"/>
      <c r="H67" s="132" t="s">
        <v>37</v>
      </c>
      <c r="I67" s="132"/>
      <c r="J67" s="132" t="s">
        <v>37</v>
      </c>
      <c r="K67" s="132"/>
      <c r="L67" s="132" t="s">
        <v>37</v>
      </c>
      <c r="M67" s="132"/>
      <c r="N67" s="132" t="s">
        <v>37</v>
      </c>
      <c r="O67" s="132"/>
      <c r="P67" s="132"/>
      <c r="Q67" s="132"/>
      <c r="R67" s="132"/>
    </row>
    <row r="68" spans="1:18" ht="21" customHeight="1">
      <c r="A68" s="129" t="s">
        <v>190</v>
      </c>
      <c r="B68" s="128" t="s">
        <v>191</v>
      </c>
      <c r="C68" s="128" t="s">
        <v>192</v>
      </c>
      <c r="D68" s="127" t="s">
        <v>37</v>
      </c>
      <c r="E68" s="127"/>
      <c r="F68" s="127" t="s">
        <v>37</v>
      </c>
      <c r="G68" s="127"/>
      <c r="H68" s="127" t="s">
        <v>37</v>
      </c>
      <c r="I68" s="127"/>
      <c r="J68" s="127" t="s">
        <v>37</v>
      </c>
      <c r="K68" s="127"/>
      <c r="L68" s="127" t="s">
        <v>37</v>
      </c>
      <c r="M68" s="127"/>
      <c r="N68" s="127" t="s">
        <v>37</v>
      </c>
      <c r="O68" s="127"/>
      <c r="P68" s="127"/>
      <c r="Q68" s="127"/>
      <c r="R68" s="127"/>
    </row>
    <row r="69" spans="1:18" ht="21" customHeight="1">
      <c r="A69" s="129" t="s">
        <v>193</v>
      </c>
      <c r="B69" s="128" t="s">
        <v>194</v>
      </c>
      <c r="C69" s="128" t="s">
        <v>195</v>
      </c>
      <c r="D69" s="127" t="s">
        <v>37</v>
      </c>
      <c r="E69" s="127"/>
      <c r="F69" s="127" t="s">
        <v>37</v>
      </c>
      <c r="G69" s="127"/>
      <c r="H69" s="127" t="s">
        <v>37</v>
      </c>
      <c r="I69" s="127"/>
      <c r="J69" s="127" t="s">
        <v>37</v>
      </c>
      <c r="K69" s="127"/>
      <c r="L69" s="127" t="s">
        <v>37</v>
      </c>
      <c r="M69" s="127"/>
      <c r="N69" s="127" t="s">
        <v>37</v>
      </c>
      <c r="O69" s="127"/>
      <c r="P69" s="127"/>
      <c r="Q69" s="127"/>
      <c r="R69" s="127"/>
    </row>
    <row r="70" spans="1:18" ht="21" customHeight="1">
      <c r="A70" s="129" t="s">
        <v>196</v>
      </c>
      <c r="B70" s="128" t="s">
        <v>197</v>
      </c>
      <c r="C70" s="128" t="s">
        <v>198</v>
      </c>
      <c r="D70" s="127" t="s">
        <v>37</v>
      </c>
      <c r="E70" s="127"/>
      <c r="F70" s="127" t="s">
        <v>37</v>
      </c>
      <c r="G70" s="127"/>
      <c r="H70" s="127" t="s">
        <v>37</v>
      </c>
      <c r="I70" s="127"/>
      <c r="J70" s="127" t="s">
        <v>37</v>
      </c>
      <c r="K70" s="127"/>
      <c r="L70" s="127" t="s">
        <v>37</v>
      </c>
      <c r="M70" s="127"/>
      <c r="N70" s="127" t="s">
        <v>37</v>
      </c>
      <c r="O70" s="127"/>
      <c r="P70" s="127"/>
      <c r="Q70" s="127"/>
      <c r="R70" s="127"/>
    </row>
    <row r="71" spans="1:18" ht="11.65" customHeight="1">
      <c r="A71" s="129" t="s">
        <v>199</v>
      </c>
      <c r="B71" s="128" t="s">
        <v>200</v>
      </c>
      <c r="C71" s="128" t="s">
        <v>201</v>
      </c>
      <c r="D71" s="127" t="s">
        <v>37</v>
      </c>
      <c r="E71" s="127"/>
      <c r="F71" s="127" t="s">
        <v>37</v>
      </c>
      <c r="G71" s="127"/>
      <c r="H71" s="127" t="s">
        <v>37</v>
      </c>
      <c r="I71" s="127"/>
      <c r="J71" s="127" t="s">
        <v>37</v>
      </c>
      <c r="K71" s="127"/>
      <c r="L71" s="127" t="s">
        <v>37</v>
      </c>
      <c r="M71" s="127"/>
      <c r="N71" s="127" t="s">
        <v>37</v>
      </c>
      <c r="O71" s="127"/>
      <c r="P71" s="127"/>
      <c r="Q71" s="127"/>
      <c r="R71" s="127"/>
    </row>
    <row r="72" spans="1:18" ht="11.65" customHeight="1">
      <c r="A72" s="131" t="s">
        <v>202</v>
      </c>
      <c r="B72" s="131" t="s">
        <v>203</v>
      </c>
      <c r="C72" s="131" t="s">
        <v>204</v>
      </c>
      <c r="D72" s="130" t="s">
        <v>37</v>
      </c>
      <c r="E72" s="130"/>
      <c r="F72" s="130" t="s">
        <v>37</v>
      </c>
      <c r="G72" s="130"/>
      <c r="H72" s="130" t="s">
        <v>37</v>
      </c>
      <c r="I72" s="130"/>
      <c r="J72" s="130" t="s">
        <v>37</v>
      </c>
      <c r="K72" s="130"/>
      <c r="L72" s="130" t="s">
        <v>37</v>
      </c>
      <c r="M72" s="130"/>
      <c r="N72" s="130" t="s">
        <v>37</v>
      </c>
      <c r="O72" s="130"/>
      <c r="P72" s="130"/>
      <c r="Q72" s="130"/>
      <c r="R72" s="130"/>
    </row>
    <row r="73" spans="1:18" ht="11.65" customHeight="1">
      <c r="A73" s="129" t="s">
        <v>205</v>
      </c>
      <c r="B73" s="128" t="s">
        <v>206</v>
      </c>
      <c r="C73" s="128" t="s">
        <v>207</v>
      </c>
      <c r="D73" s="127" t="s">
        <v>37</v>
      </c>
      <c r="E73" s="127"/>
      <c r="F73" s="127" t="s">
        <v>37</v>
      </c>
      <c r="G73" s="127"/>
      <c r="H73" s="127" t="s">
        <v>37</v>
      </c>
      <c r="I73" s="127"/>
      <c r="J73" s="127" t="s">
        <v>37</v>
      </c>
      <c r="K73" s="127"/>
      <c r="L73" s="127" t="s">
        <v>37</v>
      </c>
      <c r="M73" s="127"/>
      <c r="N73" s="127" t="s">
        <v>37</v>
      </c>
      <c r="O73" s="127"/>
      <c r="P73" s="127"/>
      <c r="Q73" s="127"/>
      <c r="R73" s="127"/>
    </row>
    <row r="74" spans="1:18" ht="21" customHeight="1">
      <c r="A74" s="126" t="s">
        <v>208</v>
      </c>
      <c r="B74" s="125" t="s">
        <v>209</v>
      </c>
      <c r="C74" s="125" t="s">
        <v>210</v>
      </c>
      <c r="D74" s="124" t="s">
        <v>37</v>
      </c>
      <c r="E74" s="124"/>
      <c r="F74" s="124" t="s">
        <v>37</v>
      </c>
      <c r="G74" s="124"/>
      <c r="H74" s="124" t="s">
        <v>37</v>
      </c>
      <c r="I74" s="124"/>
      <c r="J74" s="124" t="s">
        <v>37</v>
      </c>
      <c r="K74" s="124"/>
      <c r="L74" s="124" t="s">
        <v>37</v>
      </c>
      <c r="M74" s="124"/>
      <c r="N74" s="124" t="s">
        <v>37</v>
      </c>
      <c r="O74" s="124"/>
      <c r="P74" s="124"/>
      <c r="Q74" s="124"/>
      <c r="R74" s="124"/>
    </row>
    <row r="75" spans="1:18" ht="11.65" customHeight="1">
      <c r="A75" s="126" t="s">
        <v>211</v>
      </c>
      <c r="B75" s="125" t="s">
        <v>212</v>
      </c>
      <c r="C75" s="125" t="s">
        <v>213</v>
      </c>
      <c r="D75" s="124" t="s">
        <v>37</v>
      </c>
      <c r="E75" s="124"/>
      <c r="F75" s="124" t="s">
        <v>37</v>
      </c>
      <c r="G75" s="124"/>
      <c r="H75" s="124" t="s">
        <v>37</v>
      </c>
      <c r="I75" s="124"/>
      <c r="J75" s="124" t="s">
        <v>37</v>
      </c>
      <c r="K75" s="124"/>
      <c r="L75" s="124" t="s">
        <v>37</v>
      </c>
      <c r="M75" s="124"/>
      <c r="N75" s="124" t="s">
        <v>37</v>
      </c>
      <c r="O75" s="124"/>
      <c r="P75" s="124"/>
      <c r="Q75" s="124"/>
      <c r="R75" s="124"/>
    </row>
    <row r="76" spans="1:18" ht="11.65" customHeight="1">
      <c r="A76" s="126" t="s">
        <v>214</v>
      </c>
      <c r="B76" s="125" t="s">
        <v>215</v>
      </c>
      <c r="C76" s="125" t="s">
        <v>216</v>
      </c>
      <c r="D76" s="124" t="s">
        <v>37</v>
      </c>
      <c r="E76" s="124"/>
      <c r="F76" s="124" t="s">
        <v>37</v>
      </c>
      <c r="G76" s="124"/>
      <c r="H76" s="124" t="s">
        <v>37</v>
      </c>
      <c r="I76" s="124"/>
      <c r="J76" s="124" t="s">
        <v>37</v>
      </c>
      <c r="K76" s="124"/>
      <c r="L76" s="124" t="s">
        <v>37</v>
      </c>
      <c r="M76" s="124"/>
      <c r="N76" s="124" t="s">
        <v>37</v>
      </c>
      <c r="O76" s="124"/>
      <c r="P76" s="124"/>
      <c r="Q76" s="124"/>
      <c r="R76" s="124"/>
    </row>
    <row r="77" spans="1:18" ht="11.65" customHeight="1">
      <c r="A77" s="131" t="s">
        <v>217</v>
      </c>
      <c r="B77" s="131" t="s">
        <v>218</v>
      </c>
      <c r="C77" s="131" t="s">
        <v>219</v>
      </c>
      <c r="D77" s="130" t="s">
        <v>37</v>
      </c>
      <c r="E77" s="130"/>
      <c r="F77" s="130" t="s">
        <v>37</v>
      </c>
      <c r="G77" s="130"/>
      <c r="H77" s="130" t="s">
        <v>37</v>
      </c>
      <c r="I77" s="130"/>
      <c r="J77" s="130" t="s">
        <v>37</v>
      </c>
      <c r="K77" s="130"/>
      <c r="L77" s="130" t="s">
        <v>37</v>
      </c>
      <c r="M77" s="130"/>
      <c r="N77" s="130" t="s">
        <v>37</v>
      </c>
      <c r="O77" s="130"/>
      <c r="P77" s="130"/>
      <c r="Q77" s="130"/>
      <c r="R77" s="130"/>
    </row>
    <row r="78" spans="1:18" ht="11.65" customHeight="1">
      <c r="A78" s="129" t="s">
        <v>220</v>
      </c>
      <c r="B78" s="128" t="s">
        <v>221</v>
      </c>
      <c r="C78" s="128" t="s">
        <v>222</v>
      </c>
      <c r="D78" s="127" t="s">
        <v>37</v>
      </c>
      <c r="E78" s="127"/>
      <c r="F78" s="127" t="s">
        <v>37</v>
      </c>
      <c r="G78" s="127"/>
      <c r="H78" s="127" t="s">
        <v>37</v>
      </c>
      <c r="I78" s="127"/>
      <c r="J78" s="127" t="s">
        <v>37</v>
      </c>
      <c r="K78" s="127"/>
      <c r="L78" s="127" t="s">
        <v>37</v>
      </c>
      <c r="M78" s="127"/>
      <c r="N78" s="127" t="s">
        <v>37</v>
      </c>
      <c r="O78" s="127"/>
      <c r="P78" s="127"/>
      <c r="Q78" s="127"/>
      <c r="R78" s="127"/>
    </row>
    <row r="79" spans="1:18" ht="11.65" customHeight="1">
      <c r="A79" s="126" t="s">
        <v>223</v>
      </c>
      <c r="B79" s="125" t="s">
        <v>224</v>
      </c>
      <c r="C79" s="125" t="s">
        <v>225</v>
      </c>
      <c r="D79" s="124" t="s">
        <v>226</v>
      </c>
      <c r="E79" s="124"/>
      <c r="F79" s="124">
        <v>391754</v>
      </c>
      <c r="G79" s="124"/>
      <c r="H79" s="124" t="s">
        <v>226</v>
      </c>
      <c r="I79" s="124"/>
      <c r="J79" s="124" t="s">
        <v>226</v>
      </c>
      <c r="K79" s="124"/>
      <c r="L79" s="124" t="s">
        <v>226</v>
      </c>
      <c r="M79" s="124"/>
      <c r="N79" s="124" t="s">
        <v>226</v>
      </c>
      <c r="O79" s="124"/>
      <c r="P79" s="124"/>
      <c r="Q79" s="124"/>
      <c r="R79" s="124"/>
    </row>
    <row r="80" spans="1:18" ht="11.65" customHeight="1">
      <c r="A80" s="126" t="s">
        <v>227</v>
      </c>
      <c r="B80" s="125" t="s">
        <v>228</v>
      </c>
      <c r="C80" s="125" t="s">
        <v>229</v>
      </c>
      <c r="D80" s="124" t="s">
        <v>37</v>
      </c>
      <c r="E80" s="124"/>
      <c r="F80" s="124" t="s">
        <v>37</v>
      </c>
      <c r="G80" s="124"/>
      <c r="H80" s="124" t="s">
        <v>37</v>
      </c>
      <c r="I80" s="124"/>
      <c r="J80" s="124" t="s">
        <v>37</v>
      </c>
      <c r="K80" s="124"/>
      <c r="L80" s="124" t="s">
        <v>37</v>
      </c>
      <c r="M80" s="124"/>
      <c r="N80" s="124" t="s">
        <v>37</v>
      </c>
      <c r="O80" s="124"/>
      <c r="P80" s="124"/>
      <c r="Q80" s="124"/>
      <c r="R80" s="124"/>
    </row>
    <row r="81" spans="1:18" ht="13.7" customHeight="1">
      <c r="A81" s="123" t="s">
        <v>230</v>
      </c>
      <c r="B81" s="117" t="s">
        <v>0</v>
      </c>
      <c r="C81" s="116" t="s">
        <v>0</v>
      </c>
      <c r="D81" s="116" t="s">
        <v>0</v>
      </c>
      <c r="E81" s="113" t="s">
        <v>0</v>
      </c>
      <c r="F81" s="113"/>
      <c r="G81" s="112" t="s">
        <v>0</v>
      </c>
      <c r="H81" s="112"/>
      <c r="I81" s="112" t="s">
        <v>0</v>
      </c>
      <c r="J81" s="112"/>
      <c r="K81" s="112" t="s">
        <v>0</v>
      </c>
      <c r="L81" s="112"/>
      <c r="M81" s="112" t="s">
        <v>0</v>
      </c>
      <c r="N81" s="112"/>
      <c r="O81" s="112" t="s">
        <v>0</v>
      </c>
      <c r="P81" s="112"/>
      <c r="Q81" s="112"/>
      <c r="R81" s="112"/>
    </row>
    <row r="82" spans="1:18" ht="13.7" customHeight="1">
      <c r="A82" s="116" t="s">
        <v>0</v>
      </c>
      <c r="B82" s="117" t="s">
        <v>0</v>
      </c>
      <c r="C82" s="116" t="s">
        <v>0</v>
      </c>
      <c r="D82" s="122" t="s">
        <v>0</v>
      </c>
      <c r="E82" s="120" t="s">
        <v>0</v>
      </c>
      <c r="F82" s="120"/>
      <c r="G82" s="112" t="s">
        <v>0</v>
      </c>
      <c r="H82" s="112"/>
      <c r="I82" s="112" t="s">
        <v>0</v>
      </c>
      <c r="J82" s="112"/>
      <c r="K82" s="112" t="s">
        <v>0</v>
      </c>
      <c r="L82" s="112"/>
      <c r="M82" s="112" t="s">
        <v>0</v>
      </c>
      <c r="N82" s="112"/>
      <c r="O82" s="112" t="s">
        <v>0</v>
      </c>
      <c r="P82" s="112"/>
      <c r="Q82" s="112"/>
      <c r="R82" s="112"/>
    </row>
    <row r="83" spans="1:18" ht="13.7" customHeight="1">
      <c r="A83" s="116" t="s">
        <v>0</v>
      </c>
      <c r="B83" s="120" t="s">
        <v>231</v>
      </c>
      <c r="C83" s="120"/>
      <c r="D83" s="121" t="s">
        <v>0</v>
      </c>
      <c r="E83" s="120" t="s">
        <v>0</v>
      </c>
      <c r="F83" s="120"/>
      <c r="G83" s="112" t="s">
        <v>0</v>
      </c>
      <c r="H83" s="112"/>
      <c r="I83" s="118" t="s">
        <v>234</v>
      </c>
      <c r="J83" s="118"/>
      <c r="K83" s="118"/>
      <c r="L83" s="118"/>
      <c r="M83" s="112" t="s">
        <v>0</v>
      </c>
      <c r="N83" s="112"/>
      <c r="O83" s="112" t="s">
        <v>0</v>
      </c>
      <c r="P83" s="112"/>
      <c r="Q83" s="112"/>
      <c r="R83" s="112"/>
    </row>
    <row r="84" spans="1:18" ht="13.7" customHeight="1">
      <c r="A84" s="116" t="s">
        <v>0</v>
      </c>
      <c r="B84" s="117" t="s">
        <v>0</v>
      </c>
      <c r="C84" s="116" t="s">
        <v>0</v>
      </c>
      <c r="D84" s="116" t="s">
        <v>0</v>
      </c>
      <c r="E84" s="113" t="s">
        <v>0</v>
      </c>
      <c r="F84" s="113"/>
      <c r="G84" s="112" t="s">
        <v>0</v>
      </c>
      <c r="H84" s="112"/>
      <c r="I84" s="112" t="s">
        <v>0</v>
      </c>
      <c r="J84" s="112"/>
      <c r="K84" s="112" t="s">
        <v>0</v>
      </c>
      <c r="L84" s="112"/>
      <c r="M84" s="112" t="s">
        <v>0</v>
      </c>
      <c r="N84" s="112"/>
      <c r="O84" s="112" t="s">
        <v>0</v>
      </c>
      <c r="P84" s="112"/>
      <c r="Q84" s="112"/>
      <c r="R84" s="112"/>
    </row>
    <row r="85" spans="1:18" ht="34.35" customHeight="1">
      <c r="A85" s="116" t="s">
        <v>0</v>
      </c>
      <c r="B85" s="120" t="s">
        <v>232</v>
      </c>
      <c r="C85" s="120"/>
      <c r="D85" s="119" t="s">
        <v>0</v>
      </c>
      <c r="E85" s="113" t="s">
        <v>0</v>
      </c>
      <c r="F85" s="113"/>
      <c r="G85" s="112" t="s">
        <v>0</v>
      </c>
      <c r="H85" s="112"/>
      <c r="I85" s="118" t="s">
        <v>233</v>
      </c>
      <c r="J85" s="118"/>
      <c r="K85" s="118"/>
      <c r="L85" s="118"/>
      <c r="M85" s="112" t="s">
        <v>0</v>
      </c>
      <c r="N85" s="112"/>
      <c r="O85" s="112" t="s">
        <v>0</v>
      </c>
      <c r="P85" s="112"/>
      <c r="Q85" s="112"/>
      <c r="R85" s="112"/>
    </row>
    <row r="86" spans="1:18" ht="13.7" customHeight="1">
      <c r="A86" s="116" t="s">
        <v>0</v>
      </c>
      <c r="B86" s="117" t="s">
        <v>0</v>
      </c>
      <c r="C86" s="116" t="s">
        <v>0</v>
      </c>
      <c r="D86" s="116" t="s">
        <v>0</v>
      </c>
      <c r="E86" s="113" t="s">
        <v>0</v>
      </c>
      <c r="F86" s="113"/>
      <c r="G86" s="112" t="s">
        <v>0</v>
      </c>
      <c r="H86" s="112"/>
      <c r="I86" s="112" t="s">
        <v>0</v>
      </c>
      <c r="J86" s="112"/>
      <c r="K86" s="112" t="s">
        <v>0</v>
      </c>
      <c r="L86" s="112"/>
      <c r="M86" s="112" t="s">
        <v>0</v>
      </c>
      <c r="N86" s="112"/>
      <c r="O86" s="112" t="s">
        <v>0</v>
      </c>
      <c r="P86" s="112"/>
      <c r="Q86" s="112"/>
      <c r="R86" s="112"/>
    </row>
    <row r="87" spans="1:18" ht="13.7" customHeight="1">
      <c r="A87" s="115" t="s">
        <v>0</v>
      </c>
      <c r="B87" s="114" t="s">
        <v>235</v>
      </c>
      <c r="C87" s="114"/>
      <c r="D87" s="114"/>
      <c r="E87" s="113" t="s">
        <v>0</v>
      </c>
      <c r="F87" s="113"/>
      <c r="G87" s="112" t="s">
        <v>0</v>
      </c>
      <c r="H87" s="112"/>
      <c r="I87" s="112" t="s">
        <v>0</v>
      </c>
      <c r="J87" s="112"/>
      <c r="K87" s="112" t="s">
        <v>0</v>
      </c>
      <c r="L87" s="112"/>
      <c r="M87" s="112" t="s">
        <v>0</v>
      </c>
      <c r="N87" s="112"/>
      <c r="O87" s="112" t="s">
        <v>0</v>
      </c>
      <c r="P87" s="112"/>
      <c r="Q87" s="112"/>
      <c r="R87" s="112"/>
    </row>
    <row r="88" spans="1:18" ht="57.6" customHeight="1">
      <c r="O88" s="111"/>
      <c r="P88" s="111"/>
      <c r="Q88" s="111"/>
    </row>
  </sheetData>
  <mergeCells count="480">
    <mergeCell ref="I86:J86"/>
    <mergeCell ref="K86:L86"/>
    <mergeCell ref="M86:N86"/>
    <mergeCell ref="O86:R86"/>
    <mergeCell ref="O87:R87"/>
    <mergeCell ref="O88:Q88"/>
    <mergeCell ref="B85:C85"/>
    <mergeCell ref="E85:F85"/>
    <mergeCell ref="G85:H85"/>
    <mergeCell ref="I85:L85"/>
    <mergeCell ref="M85:N85"/>
    <mergeCell ref="O85:R85"/>
    <mergeCell ref="E86:F86"/>
    <mergeCell ref="G86:H86"/>
    <mergeCell ref="B87:D87"/>
    <mergeCell ref="E87:F87"/>
    <mergeCell ref="G87:H87"/>
    <mergeCell ref="I87:J87"/>
    <mergeCell ref="K87:L87"/>
    <mergeCell ref="M87:N87"/>
    <mergeCell ref="E84:F84"/>
    <mergeCell ref="G84:H84"/>
    <mergeCell ref="I84:J84"/>
    <mergeCell ref="K84:L84"/>
    <mergeCell ref="M84:N84"/>
    <mergeCell ref="O84:R84"/>
    <mergeCell ref="B83:C83"/>
    <mergeCell ref="E83:F83"/>
    <mergeCell ref="G83:H83"/>
    <mergeCell ref="I83:L83"/>
    <mergeCell ref="M83:N83"/>
    <mergeCell ref="O83:R83"/>
    <mergeCell ref="E82:F82"/>
    <mergeCell ref="G82:H82"/>
    <mergeCell ref="I82:J82"/>
    <mergeCell ref="K82:L82"/>
    <mergeCell ref="M82:N82"/>
    <mergeCell ref="O82:R82"/>
    <mergeCell ref="E81:F81"/>
    <mergeCell ref="G81:H81"/>
    <mergeCell ref="I81:J81"/>
    <mergeCell ref="K81:L81"/>
    <mergeCell ref="M81:N81"/>
    <mergeCell ref="O81:R81"/>
    <mergeCell ref="D80:E80"/>
    <mergeCell ref="F80:G80"/>
    <mergeCell ref="H80:I80"/>
    <mergeCell ref="J80:K80"/>
    <mergeCell ref="L80:M80"/>
    <mergeCell ref="N80:R80"/>
    <mergeCell ref="D79:E79"/>
    <mergeCell ref="F79:G79"/>
    <mergeCell ref="H79:I79"/>
    <mergeCell ref="J79:K79"/>
    <mergeCell ref="L79:M79"/>
    <mergeCell ref="N79:R79"/>
    <mergeCell ref="D78:E78"/>
    <mergeCell ref="F78:G78"/>
    <mergeCell ref="H78:I78"/>
    <mergeCell ref="J78:K78"/>
    <mergeCell ref="L78:M78"/>
    <mergeCell ref="N78:R78"/>
    <mergeCell ref="D77:E77"/>
    <mergeCell ref="F77:G77"/>
    <mergeCell ref="H77:I77"/>
    <mergeCell ref="J77:K77"/>
    <mergeCell ref="L77:M77"/>
    <mergeCell ref="N77:R77"/>
    <mergeCell ref="D76:E76"/>
    <mergeCell ref="F76:G76"/>
    <mergeCell ref="H76:I76"/>
    <mergeCell ref="J76:K76"/>
    <mergeCell ref="L76:M76"/>
    <mergeCell ref="N76:R76"/>
    <mergeCell ref="D75:E75"/>
    <mergeCell ref="F75:G75"/>
    <mergeCell ref="H75:I75"/>
    <mergeCell ref="J75:K75"/>
    <mergeCell ref="L75:M75"/>
    <mergeCell ref="N75:R75"/>
    <mergeCell ref="D74:E74"/>
    <mergeCell ref="F74:G74"/>
    <mergeCell ref="H74:I74"/>
    <mergeCell ref="J74:K74"/>
    <mergeCell ref="L74:M74"/>
    <mergeCell ref="N74:R74"/>
    <mergeCell ref="D73:E73"/>
    <mergeCell ref="F73:G73"/>
    <mergeCell ref="H73:I73"/>
    <mergeCell ref="J73:K73"/>
    <mergeCell ref="L73:M73"/>
    <mergeCell ref="N73:R73"/>
    <mergeCell ref="D72:E72"/>
    <mergeCell ref="F72:G72"/>
    <mergeCell ref="H72:I72"/>
    <mergeCell ref="J72:K72"/>
    <mergeCell ref="L72:M72"/>
    <mergeCell ref="N72:R72"/>
    <mergeCell ref="D71:E71"/>
    <mergeCell ref="F71:G71"/>
    <mergeCell ref="H71:I71"/>
    <mergeCell ref="J71:K71"/>
    <mergeCell ref="L71:M71"/>
    <mergeCell ref="N71:R71"/>
    <mergeCell ref="D70:E70"/>
    <mergeCell ref="F70:G70"/>
    <mergeCell ref="H70:I70"/>
    <mergeCell ref="J70:K70"/>
    <mergeCell ref="L70:M70"/>
    <mergeCell ref="N70:R70"/>
    <mergeCell ref="D69:E69"/>
    <mergeCell ref="F69:G69"/>
    <mergeCell ref="H69:I69"/>
    <mergeCell ref="J69:K69"/>
    <mergeCell ref="L69:M69"/>
    <mergeCell ref="N69:R69"/>
    <mergeCell ref="D68:E68"/>
    <mergeCell ref="F68:G68"/>
    <mergeCell ref="H68:I68"/>
    <mergeCell ref="J68:K68"/>
    <mergeCell ref="L68:M68"/>
    <mergeCell ref="N68:R68"/>
    <mergeCell ref="D67:E67"/>
    <mergeCell ref="F67:G67"/>
    <mergeCell ref="H67:I67"/>
    <mergeCell ref="J67:K67"/>
    <mergeCell ref="L67:M67"/>
    <mergeCell ref="N67:R67"/>
    <mergeCell ref="D66:E66"/>
    <mergeCell ref="F66:G66"/>
    <mergeCell ref="H66:I66"/>
    <mergeCell ref="J66:K66"/>
    <mergeCell ref="L66:M66"/>
    <mergeCell ref="N66:R66"/>
    <mergeCell ref="D65:E65"/>
    <mergeCell ref="F65:G65"/>
    <mergeCell ref="H65:I65"/>
    <mergeCell ref="J65:K65"/>
    <mergeCell ref="L65:M65"/>
    <mergeCell ref="N65:R65"/>
    <mergeCell ref="D64:E64"/>
    <mergeCell ref="F64:G64"/>
    <mergeCell ref="H64:I64"/>
    <mergeCell ref="J64:K64"/>
    <mergeCell ref="L64:M64"/>
    <mergeCell ref="N64:R64"/>
    <mergeCell ref="D63:E63"/>
    <mergeCell ref="F63:G63"/>
    <mergeCell ref="H63:I63"/>
    <mergeCell ref="J63:K63"/>
    <mergeCell ref="L63:M63"/>
    <mergeCell ref="N63:R63"/>
    <mergeCell ref="D62:E62"/>
    <mergeCell ref="F62:G62"/>
    <mergeCell ref="H62:I62"/>
    <mergeCell ref="J62:K62"/>
    <mergeCell ref="L62:M62"/>
    <mergeCell ref="N62:R62"/>
    <mergeCell ref="D61:E61"/>
    <mergeCell ref="F61:G61"/>
    <mergeCell ref="H61:I61"/>
    <mergeCell ref="J61:K61"/>
    <mergeCell ref="L61:M61"/>
    <mergeCell ref="N61:R61"/>
    <mergeCell ref="D60:E60"/>
    <mergeCell ref="F60:G60"/>
    <mergeCell ref="H60:I60"/>
    <mergeCell ref="J60:K60"/>
    <mergeCell ref="L60:M60"/>
    <mergeCell ref="N60:R60"/>
    <mergeCell ref="D59:E59"/>
    <mergeCell ref="F59:G59"/>
    <mergeCell ref="H59:I59"/>
    <mergeCell ref="J59:K59"/>
    <mergeCell ref="L59:M59"/>
    <mergeCell ref="N59:R59"/>
    <mergeCell ref="D58:E58"/>
    <mergeCell ref="F58:G58"/>
    <mergeCell ref="H58:I58"/>
    <mergeCell ref="J58:K58"/>
    <mergeCell ref="L58:M58"/>
    <mergeCell ref="N58:R58"/>
    <mergeCell ref="D57:E57"/>
    <mergeCell ref="F57:G57"/>
    <mergeCell ref="H57:I57"/>
    <mergeCell ref="J57:K57"/>
    <mergeCell ref="L57:M57"/>
    <mergeCell ref="N57:R57"/>
    <mergeCell ref="D56:E56"/>
    <mergeCell ref="F56:G56"/>
    <mergeCell ref="H56:I56"/>
    <mergeCell ref="J56:K56"/>
    <mergeCell ref="L56:M56"/>
    <mergeCell ref="N56:R56"/>
    <mergeCell ref="D55:E55"/>
    <mergeCell ref="F55:G55"/>
    <mergeCell ref="H55:I55"/>
    <mergeCell ref="J55:K55"/>
    <mergeCell ref="L55:M55"/>
    <mergeCell ref="N55:R55"/>
    <mergeCell ref="D54:E54"/>
    <mergeCell ref="F54:G54"/>
    <mergeCell ref="H54:I54"/>
    <mergeCell ref="J54:K54"/>
    <mergeCell ref="L54:M54"/>
    <mergeCell ref="N54:R54"/>
    <mergeCell ref="D53:E53"/>
    <mergeCell ref="F53:G53"/>
    <mergeCell ref="H53:I53"/>
    <mergeCell ref="J53:K53"/>
    <mergeCell ref="L53:M53"/>
    <mergeCell ref="N53:R53"/>
    <mergeCell ref="D52:E52"/>
    <mergeCell ref="F52:G52"/>
    <mergeCell ref="H52:I52"/>
    <mergeCell ref="J52:K52"/>
    <mergeCell ref="L52:M52"/>
    <mergeCell ref="N52:R52"/>
    <mergeCell ref="D51:E51"/>
    <mergeCell ref="F51:G51"/>
    <mergeCell ref="H51:I51"/>
    <mergeCell ref="J51:K51"/>
    <mergeCell ref="L51:M51"/>
    <mergeCell ref="N51:R51"/>
    <mergeCell ref="D50:E50"/>
    <mergeCell ref="F50:G50"/>
    <mergeCell ref="H50:I50"/>
    <mergeCell ref="J50:K50"/>
    <mergeCell ref="L50:M50"/>
    <mergeCell ref="N50:R50"/>
    <mergeCell ref="D49:E49"/>
    <mergeCell ref="F49:G49"/>
    <mergeCell ref="H49:I49"/>
    <mergeCell ref="J49:K49"/>
    <mergeCell ref="L49:M49"/>
    <mergeCell ref="N49:R49"/>
    <mergeCell ref="D48:E48"/>
    <mergeCell ref="F48:G48"/>
    <mergeCell ref="H48:I48"/>
    <mergeCell ref="J48:K48"/>
    <mergeCell ref="L48:M48"/>
    <mergeCell ref="N48:R48"/>
    <mergeCell ref="D47:E47"/>
    <mergeCell ref="F47:G47"/>
    <mergeCell ref="H47:I47"/>
    <mergeCell ref="J47:K47"/>
    <mergeCell ref="L47:M47"/>
    <mergeCell ref="N47:R47"/>
    <mergeCell ref="D46:E46"/>
    <mergeCell ref="F46:G46"/>
    <mergeCell ref="H46:I46"/>
    <mergeCell ref="J46:K46"/>
    <mergeCell ref="L46:M46"/>
    <mergeCell ref="N46:R46"/>
    <mergeCell ref="D45:E45"/>
    <mergeCell ref="F45:G45"/>
    <mergeCell ref="H45:I45"/>
    <mergeCell ref="J45:K45"/>
    <mergeCell ref="L45:M45"/>
    <mergeCell ref="N45:R45"/>
    <mergeCell ref="D44:E44"/>
    <mergeCell ref="F44:G44"/>
    <mergeCell ref="H44:I44"/>
    <mergeCell ref="J44:K44"/>
    <mergeCell ref="L44:M44"/>
    <mergeCell ref="N44:R44"/>
    <mergeCell ref="D43:E43"/>
    <mergeCell ref="F43:G43"/>
    <mergeCell ref="H43:I43"/>
    <mergeCell ref="J43:K43"/>
    <mergeCell ref="L43:M43"/>
    <mergeCell ref="N43:R43"/>
    <mergeCell ref="D42:E42"/>
    <mergeCell ref="F42:G42"/>
    <mergeCell ref="H42:I42"/>
    <mergeCell ref="J42:K42"/>
    <mergeCell ref="L42:M42"/>
    <mergeCell ref="N42:R42"/>
    <mergeCell ref="D41:E41"/>
    <mergeCell ref="F41:G41"/>
    <mergeCell ref="H41:I41"/>
    <mergeCell ref="J41:K41"/>
    <mergeCell ref="L41:M41"/>
    <mergeCell ref="N41:R41"/>
    <mergeCell ref="D40:E40"/>
    <mergeCell ref="F40:G40"/>
    <mergeCell ref="H40:I40"/>
    <mergeCell ref="J40:K40"/>
    <mergeCell ref="L40:M40"/>
    <mergeCell ref="N40:R40"/>
    <mergeCell ref="D39:E39"/>
    <mergeCell ref="F39:G39"/>
    <mergeCell ref="H39:I39"/>
    <mergeCell ref="J39:K39"/>
    <mergeCell ref="L39:M39"/>
    <mergeCell ref="N39:R39"/>
    <mergeCell ref="D38:E38"/>
    <mergeCell ref="F38:G38"/>
    <mergeCell ref="H38:I38"/>
    <mergeCell ref="J38:K38"/>
    <mergeCell ref="L38:M38"/>
    <mergeCell ref="N38:R38"/>
    <mergeCell ref="D37:E37"/>
    <mergeCell ref="F37:G37"/>
    <mergeCell ref="H37:I37"/>
    <mergeCell ref="J37:K37"/>
    <mergeCell ref="L37:M37"/>
    <mergeCell ref="N37:R37"/>
    <mergeCell ref="D36:E36"/>
    <mergeCell ref="F36:G36"/>
    <mergeCell ref="H36:I36"/>
    <mergeCell ref="J36:K36"/>
    <mergeCell ref="L36:M36"/>
    <mergeCell ref="N36:R36"/>
    <mergeCell ref="D35:E35"/>
    <mergeCell ref="F35:G35"/>
    <mergeCell ref="H35:I35"/>
    <mergeCell ref="J35:K35"/>
    <mergeCell ref="L35:M35"/>
    <mergeCell ref="N35:R35"/>
    <mergeCell ref="D34:E34"/>
    <mergeCell ref="F34:G34"/>
    <mergeCell ref="H34:I34"/>
    <mergeCell ref="J34:K34"/>
    <mergeCell ref="L34:M34"/>
    <mergeCell ref="N34:R34"/>
    <mergeCell ref="D33:E33"/>
    <mergeCell ref="F33:G33"/>
    <mergeCell ref="H33:I33"/>
    <mergeCell ref="J33:K33"/>
    <mergeCell ref="L33:M33"/>
    <mergeCell ref="N33:R33"/>
    <mergeCell ref="D32:E32"/>
    <mergeCell ref="F32:G32"/>
    <mergeCell ref="H32:I32"/>
    <mergeCell ref="J32:K32"/>
    <mergeCell ref="L32:M32"/>
    <mergeCell ref="N32:R32"/>
    <mergeCell ref="D31:E31"/>
    <mergeCell ref="F31:G31"/>
    <mergeCell ref="H31:I31"/>
    <mergeCell ref="J31:K31"/>
    <mergeCell ref="L31:M31"/>
    <mergeCell ref="N31:R31"/>
    <mergeCell ref="D30:E30"/>
    <mergeCell ref="F30:G30"/>
    <mergeCell ref="H30:I30"/>
    <mergeCell ref="J30:K30"/>
    <mergeCell ref="L30:M30"/>
    <mergeCell ref="N30:R30"/>
    <mergeCell ref="D29:E29"/>
    <mergeCell ref="F29:G29"/>
    <mergeCell ref="H29:I29"/>
    <mergeCell ref="J29:K29"/>
    <mergeCell ref="L29:M29"/>
    <mergeCell ref="N29:R29"/>
    <mergeCell ref="D28:E28"/>
    <mergeCell ref="F28:G28"/>
    <mergeCell ref="H28:I28"/>
    <mergeCell ref="J28:K28"/>
    <mergeCell ref="L28:M28"/>
    <mergeCell ref="N28:R28"/>
    <mergeCell ref="D27:E27"/>
    <mergeCell ref="F27:G27"/>
    <mergeCell ref="H27:I27"/>
    <mergeCell ref="J27:K27"/>
    <mergeCell ref="L27:M27"/>
    <mergeCell ref="N27:R27"/>
    <mergeCell ref="D26:E26"/>
    <mergeCell ref="F26:G26"/>
    <mergeCell ref="H26:I26"/>
    <mergeCell ref="J26:K26"/>
    <mergeCell ref="L26:M26"/>
    <mergeCell ref="N26:R26"/>
    <mergeCell ref="D25:E25"/>
    <mergeCell ref="F25:G25"/>
    <mergeCell ref="H25:I25"/>
    <mergeCell ref="J25:K25"/>
    <mergeCell ref="L25:M25"/>
    <mergeCell ref="N25:R25"/>
    <mergeCell ref="D24:E24"/>
    <mergeCell ref="F24:G24"/>
    <mergeCell ref="H24:I24"/>
    <mergeCell ref="J24:K24"/>
    <mergeCell ref="L24:M24"/>
    <mergeCell ref="N24:R24"/>
    <mergeCell ref="D23:E23"/>
    <mergeCell ref="F23:G23"/>
    <mergeCell ref="H23:I23"/>
    <mergeCell ref="J23:K23"/>
    <mergeCell ref="L23:M23"/>
    <mergeCell ref="N23:R23"/>
    <mergeCell ref="D22:E22"/>
    <mergeCell ref="F22:G22"/>
    <mergeCell ref="H22:I22"/>
    <mergeCell ref="J22:K22"/>
    <mergeCell ref="L22:M22"/>
    <mergeCell ref="N22:R22"/>
    <mergeCell ref="D21:E21"/>
    <mergeCell ref="F21:G21"/>
    <mergeCell ref="H21:I21"/>
    <mergeCell ref="J21:K21"/>
    <mergeCell ref="L21:M21"/>
    <mergeCell ref="N21:R21"/>
    <mergeCell ref="D20:E20"/>
    <mergeCell ref="F20:G20"/>
    <mergeCell ref="H20:I20"/>
    <mergeCell ref="J20:K20"/>
    <mergeCell ref="L20:M20"/>
    <mergeCell ref="N20:R20"/>
    <mergeCell ref="D19:E19"/>
    <mergeCell ref="F19:G19"/>
    <mergeCell ref="H19:I19"/>
    <mergeCell ref="J19:K19"/>
    <mergeCell ref="L19:M19"/>
    <mergeCell ref="N19:R19"/>
    <mergeCell ref="D18:E18"/>
    <mergeCell ref="F18:G18"/>
    <mergeCell ref="H18:I18"/>
    <mergeCell ref="J18:K18"/>
    <mergeCell ref="L18:M18"/>
    <mergeCell ref="N18:R18"/>
    <mergeCell ref="D17:E17"/>
    <mergeCell ref="F17:G17"/>
    <mergeCell ref="H17:I17"/>
    <mergeCell ref="J17:K17"/>
    <mergeCell ref="L17:M17"/>
    <mergeCell ref="N17:R17"/>
    <mergeCell ref="D16:E16"/>
    <mergeCell ref="F16:G16"/>
    <mergeCell ref="H16:I16"/>
    <mergeCell ref="J16:K16"/>
    <mergeCell ref="L16:M16"/>
    <mergeCell ref="N16:R16"/>
    <mergeCell ref="D15:E15"/>
    <mergeCell ref="F15:G15"/>
    <mergeCell ref="H15:I15"/>
    <mergeCell ref="J15:K15"/>
    <mergeCell ref="L15:M15"/>
    <mergeCell ref="N15:R15"/>
    <mergeCell ref="B13:L13"/>
    <mergeCell ref="M13:N13"/>
    <mergeCell ref="Q13:R13"/>
    <mergeCell ref="D14:E14"/>
    <mergeCell ref="F14:G14"/>
    <mergeCell ref="H14:I14"/>
    <mergeCell ref="J14:K14"/>
    <mergeCell ref="L14:M14"/>
    <mergeCell ref="N14:R14"/>
    <mergeCell ref="A11:L11"/>
    <mergeCell ref="M11:N11"/>
    <mergeCell ref="Q11:R11"/>
    <mergeCell ref="A12:L12"/>
    <mergeCell ref="M12:N12"/>
    <mergeCell ref="Q12:R12"/>
    <mergeCell ref="A9:L9"/>
    <mergeCell ref="M9:N9"/>
    <mergeCell ref="Q9:R9"/>
    <mergeCell ref="A10:L10"/>
    <mergeCell ref="M10:N10"/>
    <mergeCell ref="Q10:R10"/>
    <mergeCell ref="B7:L7"/>
    <mergeCell ref="M7:N7"/>
    <mergeCell ref="O7:R7"/>
    <mergeCell ref="B8:L8"/>
    <mergeCell ref="M8:N8"/>
    <mergeCell ref="O8:R8"/>
    <mergeCell ref="B5:L5"/>
    <mergeCell ref="M5:N5"/>
    <mergeCell ref="O5:R5"/>
    <mergeCell ref="B6:L6"/>
    <mergeCell ref="M6:N6"/>
    <mergeCell ref="O6:R6"/>
    <mergeCell ref="B1:L1"/>
    <mergeCell ref="M1:R1"/>
    <mergeCell ref="A2:R2"/>
    <mergeCell ref="A3:R3"/>
    <mergeCell ref="B4:L4"/>
    <mergeCell ref="M4:N4"/>
    <mergeCell ref="Q4:R4"/>
  </mergeCells>
  <pageMargins left="0.39" right="0.39" top="0.39" bottom="0.39" header="0" footer="0"/>
  <pageSetup paperSize="9" orientation="landscape" horizontalDpi="300" verticalDpi="300"/>
  <rowBreaks count="3" manualBreakCount="3">
    <brk id="23" max="16383" man="1"/>
    <brk id="56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topLeftCell="A10" workbookViewId="0">
      <selection activeCell="B88" sqref="B88"/>
    </sheetView>
  </sheetViews>
  <sheetFormatPr defaultRowHeight="10.5"/>
  <cols>
    <col min="1" max="1" width="48" customWidth="1"/>
    <col min="2" max="2" width="10.5" customWidth="1"/>
    <col min="3" max="3" width="7.83203125" customWidth="1"/>
    <col min="4" max="4" width="14.33203125" customWidth="1"/>
    <col min="5" max="5" width="2.33203125" customWidth="1"/>
    <col min="6" max="6" width="11.83203125" customWidth="1"/>
    <col min="7" max="7" width="4.83203125" customWidth="1"/>
    <col min="8" max="8" width="9.5" customWidth="1"/>
    <col min="9" max="9" width="7.1640625" customWidth="1"/>
    <col min="10" max="10" width="7" customWidth="1"/>
    <col min="11" max="11" width="9.6640625" customWidth="1"/>
    <col min="12" max="12" width="4.6640625" customWidth="1"/>
    <col min="13" max="13" width="12" customWidth="1"/>
    <col min="14" max="14" width="2.1640625" customWidth="1"/>
    <col min="15" max="16" width="4.6640625" customWidth="1"/>
    <col min="17" max="17" width="2.1640625" customWidth="1"/>
    <col min="18" max="18" width="2.6640625" customWidth="1"/>
  </cols>
  <sheetData>
    <row r="1" spans="1:18" ht="48.95" customHeight="1">
      <c r="A1" s="1" t="s">
        <v>0</v>
      </c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40" t="s">
        <v>1</v>
      </c>
      <c r="N1" s="40"/>
      <c r="O1" s="40"/>
      <c r="P1" s="40"/>
      <c r="Q1" s="40"/>
      <c r="R1" s="40"/>
    </row>
    <row r="2" spans="1:18" ht="52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1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3.7" customHeight="1">
      <c r="A4" s="1" t="s">
        <v>0</v>
      </c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 t="s">
        <v>0</v>
      </c>
      <c r="N4" s="21"/>
      <c r="O4" s="1" t="s">
        <v>0</v>
      </c>
      <c r="P4" s="1" t="s">
        <v>0</v>
      </c>
      <c r="Q4" s="21" t="s">
        <v>0</v>
      </c>
      <c r="R4" s="21"/>
    </row>
    <row r="5" spans="1:18" ht="13.7" customHeight="1">
      <c r="A5" s="1" t="s">
        <v>0</v>
      </c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 t="s">
        <v>0</v>
      </c>
      <c r="N5" s="21"/>
      <c r="O5" s="39" t="s">
        <v>4</v>
      </c>
      <c r="P5" s="39"/>
      <c r="Q5" s="39"/>
      <c r="R5" s="39"/>
    </row>
    <row r="6" spans="1:18" ht="23.25" customHeight="1">
      <c r="A6" s="2" t="s">
        <v>5</v>
      </c>
      <c r="B6" s="38" t="s">
        <v>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4" t="s">
        <v>7</v>
      </c>
      <c r="N6" s="34"/>
      <c r="O6" s="39" t="s">
        <v>8</v>
      </c>
      <c r="P6" s="39"/>
      <c r="Q6" s="39"/>
      <c r="R6" s="39"/>
    </row>
    <row r="7" spans="1:18" ht="14.1" customHeight="1">
      <c r="A7" s="2" t="s">
        <v>9</v>
      </c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4" t="s">
        <v>11</v>
      </c>
      <c r="N7" s="34"/>
      <c r="O7" s="39" t="s">
        <v>12</v>
      </c>
      <c r="P7" s="39"/>
      <c r="Q7" s="39"/>
      <c r="R7" s="39"/>
    </row>
    <row r="8" spans="1:18" ht="14.1" customHeight="1">
      <c r="A8" s="2" t="s">
        <v>13</v>
      </c>
      <c r="B8" s="38" t="s">
        <v>14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4" t="s">
        <v>15</v>
      </c>
      <c r="N8" s="34"/>
      <c r="O8" s="39" t="s">
        <v>16</v>
      </c>
      <c r="P8" s="39"/>
      <c r="Q8" s="39"/>
      <c r="R8" s="39"/>
    </row>
    <row r="9" spans="1:18" ht="12.95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 t="s">
        <v>0</v>
      </c>
      <c r="N9" s="21"/>
      <c r="O9" s="1" t="s">
        <v>0</v>
      </c>
      <c r="P9" s="1" t="s">
        <v>0</v>
      </c>
      <c r="Q9" s="21" t="s">
        <v>0</v>
      </c>
      <c r="R9" s="21"/>
    </row>
    <row r="10" spans="1:18" ht="12.9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 t="s">
        <v>0</v>
      </c>
      <c r="N10" s="21"/>
      <c r="O10" s="1" t="s">
        <v>0</v>
      </c>
      <c r="P10" s="1" t="s">
        <v>0</v>
      </c>
      <c r="Q10" s="21" t="s">
        <v>0</v>
      </c>
      <c r="R10" s="21"/>
    </row>
    <row r="11" spans="1:18" ht="23.25" customHeight="1">
      <c r="A11" s="20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 t="s">
        <v>0</v>
      </c>
      <c r="N11" s="21"/>
      <c r="O11" s="1" t="s">
        <v>0</v>
      </c>
      <c r="P11" s="1" t="s">
        <v>0</v>
      </c>
      <c r="Q11" s="21" t="s">
        <v>0</v>
      </c>
      <c r="R11" s="21"/>
    </row>
    <row r="12" spans="1:18" ht="33.4" customHeight="1">
      <c r="A12" s="20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0</v>
      </c>
      <c r="N12" s="21"/>
      <c r="O12" s="1" t="s">
        <v>0</v>
      </c>
      <c r="P12" s="1" t="s">
        <v>0</v>
      </c>
      <c r="Q12" s="21" t="s">
        <v>0</v>
      </c>
      <c r="R12" s="21"/>
    </row>
    <row r="13" spans="1:18" ht="27.4" customHeight="1">
      <c r="A13" s="4" t="s">
        <v>21</v>
      </c>
      <c r="B13" s="34" t="s"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 t="s">
        <v>0</v>
      </c>
      <c r="N13" s="34"/>
      <c r="O13" s="3" t="s">
        <v>0</v>
      </c>
      <c r="P13" s="5" t="s">
        <v>0</v>
      </c>
      <c r="Q13" s="35" t="s">
        <v>0</v>
      </c>
      <c r="R13" s="35"/>
    </row>
    <row r="14" spans="1:18" ht="41.25" customHeight="1">
      <c r="A14" s="6" t="s">
        <v>22</v>
      </c>
      <c r="B14" s="6" t="s">
        <v>23</v>
      </c>
      <c r="C14" s="6" t="s">
        <v>24</v>
      </c>
      <c r="D14" s="36" t="s">
        <v>25</v>
      </c>
      <c r="E14" s="36"/>
      <c r="F14" s="36" t="s">
        <v>26</v>
      </c>
      <c r="G14" s="36"/>
      <c r="H14" s="37" t="s">
        <v>27</v>
      </c>
      <c r="I14" s="37"/>
      <c r="J14" s="37" t="s">
        <v>28</v>
      </c>
      <c r="K14" s="37"/>
      <c r="L14" s="37" t="s">
        <v>29</v>
      </c>
      <c r="M14" s="37"/>
      <c r="N14" s="37" t="s">
        <v>30</v>
      </c>
      <c r="O14" s="37"/>
      <c r="P14" s="37"/>
      <c r="Q14" s="37"/>
      <c r="R14" s="37"/>
    </row>
    <row r="15" spans="1:18" ht="13.7" customHeight="1">
      <c r="A15" s="7" t="s">
        <v>31</v>
      </c>
      <c r="B15" s="7" t="s">
        <v>32</v>
      </c>
      <c r="C15" s="7" t="s">
        <v>33</v>
      </c>
      <c r="D15" s="33">
        <v>4</v>
      </c>
      <c r="E15" s="33"/>
      <c r="F15" s="33">
        <v>5</v>
      </c>
      <c r="G15" s="33"/>
      <c r="H15" s="33">
        <v>6</v>
      </c>
      <c r="I15" s="33"/>
      <c r="J15" s="33">
        <v>7</v>
      </c>
      <c r="K15" s="33"/>
      <c r="L15" s="33">
        <v>8</v>
      </c>
      <c r="M15" s="33"/>
      <c r="N15" s="33">
        <v>9</v>
      </c>
      <c r="O15" s="33"/>
      <c r="P15" s="33"/>
      <c r="Q15" s="33"/>
      <c r="R15" s="33"/>
    </row>
    <row r="16" spans="1:18" ht="11.65" customHeight="1">
      <c r="A16" s="6" t="s">
        <v>34</v>
      </c>
      <c r="B16" s="6" t="s">
        <v>35</v>
      </c>
      <c r="C16" s="6" t="s">
        <v>36</v>
      </c>
      <c r="D16" s="27">
        <v>7789900</v>
      </c>
      <c r="E16" s="27"/>
      <c r="F16" s="28">
        <v>4494560</v>
      </c>
      <c r="G16" s="28"/>
      <c r="H16" s="28" t="s">
        <v>37</v>
      </c>
      <c r="I16" s="28"/>
      <c r="J16" s="28">
        <v>4759384</v>
      </c>
      <c r="K16" s="28"/>
      <c r="L16" s="28">
        <v>4321867</v>
      </c>
      <c r="M16" s="28"/>
      <c r="N16" s="28">
        <v>437517</v>
      </c>
      <c r="O16" s="28"/>
      <c r="P16" s="28"/>
      <c r="Q16" s="28"/>
      <c r="R16" s="28"/>
    </row>
    <row r="17" spans="1:18" ht="21" customHeight="1">
      <c r="A17" s="6" t="s">
        <v>38</v>
      </c>
      <c r="B17" s="6" t="s">
        <v>39</v>
      </c>
      <c r="C17" s="6" t="s">
        <v>40</v>
      </c>
      <c r="D17" s="27">
        <v>7789900</v>
      </c>
      <c r="E17" s="27"/>
      <c r="F17" s="28" t="s">
        <v>37</v>
      </c>
      <c r="G17" s="28"/>
      <c r="H17" s="28" t="s">
        <v>37</v>
      </c>
      <c r="I17" s="28"/>
      <c r="J17" s="28">
        <v>4759384</v>
      </c>
      <c r="K17" s="28"/>
      <c r="L17" s="28">
        <v>4321867</v>
      </c>
      <c r="M17" s="28"/>
      <c r="N17" s="28">
        <v>437517</v>
      </c>
      <c r="O17" s="28"/>
      <c r="P17" s="28"/>
      <c r="Q17" s="28"/>
      <c r="R17" s="28"/>
    </row>
    <row r="18" spans="1:18" ht="11.65" customHeight="1">
      <c r="A18" s="8" t="s">
        <v>41</v>
      </c>
      <c r="B18" s="9" t="s">
        <v>42</v>
      </c>
      <c r="C18" s="9" t="s">
        <v>43</v>
      </c>
      <c r="D18" s="31" t="s">
        <v>37</v>
      </c>
      <c r="E18" s="31"/>
      <c r="F18" s="32" t="s">
        <v>37</v>
      </c>
      <c r="G18" s="32"/>
      <c r="H18" s="32" t="s">
        <v>37</v>
      </c>
      <c r="I18" s="32"/>
      <c r="J18" s="32" t="s">
        <v>37</v>
      </c>
      <c r="K18" s="32"/>
      <c r="L18" s="32" t="s">
        <v>37</v>
      </c>
      <c r="M18" s="32"/>
      <c r="N18" s="32" t="s">
        <v>37</v>
      </c>
      <c r="O18" s="32"/>
      <c r="P18" s="32"/>
      <c r="Q18" s="32"/>
      <c r="R18" s="32"/>
    </row>
    <row r="19" spans="1:18" ht="11.65" customHeight="1">
      <c r="A19" s="10" t="s">
        <v>44</v>
      </c>
      <c r="B19" s="11" t="s">
        <v>45</v>
      </c>
      <c r="C19" s="11" t="s">
        <v>46</v>
      </c>
      <c r="D19" s="29" t="s">
        <v>37</v>
      </c>
      <c r="E19" s="29"/>
      <c r="F19" s="30" t="s">
        <v>37</v>
      </c>
      <c r="G19" s="30"/>
      <c r="H19" s="30" t="s">
        <v>37</v>
      </c>
      <c r="I19" s="30"/>
      <c r="J19" s="30" t="s">
        <v>37</v>
      </c>
      <c r="K19" s="30"/>
      <c r="L19" s="30" t="s">
        <v>37</v>
      </c>
      <c r="M19" s="30"/>
      <c r="N19" s="30" t="s">
        <v>37</v>
      </c>
      <c r="O19" s="30"/>
      <c r="P19" s="30"/>
      <c r="Q19" s="30"/>
      <c r="R19" s="30"/>
    </row>
    <row r="20" spans="1:18" ht="11.65" customHeight="1">
      <c r="A20" s="12" t="s">
        <v>47</v>
      </c>
      <c r="B20" s="13" t="s">
        <v>48</v>
      </c>
      <c r="C20" s="13" t="s">
        <v>49</v>
      </c>
      <c r="D20" s="25" t="s">
        <v>37</v>
      </c>
      <c r="E20" s="25"/>
      <c r="F20" s="26" t="s">
        <v>37</v>
      </c>
      <c r="G20" s="26"/>
      <c r="H20" s="26" t="s">
        <v>37</v>
      </c>
      <c r="I20" s="26"/>
      <c r="J20" s="26" t="s">
        <v>37</v>
      </c>
      <c r="K20" s="26"/>
      <c r="L20" s="26" t="s">
        <v>37</v>
      </c>
      <c r="M20" s="26"/>
      <c r="N20" s="26" t="s">
        <v>37</v>
      </c>
      <c r="O20" s="26"/>
      <c r="P20" s="26"/>
      <c r="Q20" s="26"/>
      <c r="R20" s="26"/>
    </row>
    <row r="21" spans="1:18" ht="11.65" customHeight="1">
      <c r="A21" s="12" t="s">
        <v>50</v>
      </c>
      <c r="B21" s="13" t="s">
        <v>51</v>
      </c>
      <c r="C21" s="13" t="s">
        <v>52</v>
      </c>
      <c r="D21" s="25" t="s">
        <v>37</v>
      </c>
      <c r="E21" s="25"/>
      <c r="F21" s="26" t="s">
        <v>37</v>
      </c>
      <c r="G21" s="26"/>
      <c r="H21" s="26" t="s">
        <v>37</v>
      </c>
      <c r="I21" s="26"/>
      <c r="J21" s="26" t="s">
        <v>37</v>
      </c>
      <c r="K21" s="26"/>
      <c r="L21" s="26" t="s">
        <v>37</v>
      </c>
      <c r="M21" s="26"/>
      <c r="N21" s="26" t="s">
        <v>37</v>
      </c>
      <c r="O21" s="26"/>
      <c r="P21" s="26"/>
      <c r="Q21" s="26"/>
      <c r="R21" s="26"/>
    </row>
    <row r="22" spans="1:18" ht="11.65" customHeight="1">
      <c r="A22" s="10" t="s">
        <v>53</v>
      </c>
      <c r="B22" s="11" t="s">
        <v>54</v>
      </c>
      <c r="C22" s="11" t="s">
        <v>55</v>
      </c>
      <c r="D22" s="29" t="s">
        <v>37</v>
      </c>
      <c r="E22" s="29"/>
      <c r="F22" s="30" t="s">
        <v>37</v>
      </c>
      <c r="G22" s="30"/>
      <c r="H22" s="30" t="s">
        <v>37</v>
      </c>
      <c r="I22" s="30"/>
      <c r="J22" s="30" t="s">
        <v>37</v>
      </c>
      <c r="K22" s="30"/>
      <c r="L22" s="30" t="s">
        <v>37</v>
      </c>
      <c r="M22" s="30"/>
      <c r="N22" s="30" t="s">
        <v>37</v>
      </c>
      <c r="O22" s="30"/>
      <c r="P22" s="30"/>
      <c r="Q22" s="30"/>
      <c r="R22" s="30"/>
    </row>
    <row r="23" spans="1:18" ht="11.65" customHeight="1">
      <c r="A23" s="8" t="s">
        <v>56</v>
      </c>
      <c r="B23" s="9" t="s">
        <v>57</v>
      </c>
      <c r="C23" s="9" t="s">
        <v>58</v>
      </c>
      <c r="D23" s="31">
        <v>7024900</v>
      </c>
      <c r="E23" s="31"/>
      <c r="F23" s="32" t="s">
        <v>37</v>
      </c>
      <c r="G23" s="32"/>
      <c r="H23" s="32" t="s">
        <v>37</v>
      </c>
      <c r="I23" s="32"/>
      <c r="J23" s="32">
        <v>4434844</v>
      </c>
      <c r="K23" s="32"/>
      <c r="L23" s="32">
        <v>4004952</v>
      </c>
      <c r="M23" s="32"/>
      <c r="N23" s="32">
        <v>429892</v>
      </c>
      <c r="O23" s="32"/>
      <c r="P23" s="32"/>
      <c r="Q23" s="32"/>
      <c r="R23" s="32"/>
    </row>
    <row r="24" spans="1:18" ht="11.65" customHeight="1">
      <c r="A24" s="10" t="s">
        <v>59</v>
      </c>
      <c r="B24" s="11" t="s">
        <v>60</v>
      </c>
      <c r="C24" s="11" t="s">
        <v>61</v>
      </c>
      <c r="D24" s="29" t="s">
        <v>37</v>
      </c>
      <c r="E24" s="29"/>
      <c r="F24" s="30" t="s">
        <v>37</v>
      </c>
      <c r="G24" s="30"/>
      <c r="H24" s="30" t="s">
        <v>37</v>
      </c>
      <c r="I24" s="30"/>
      <c r="J24" s="30" t="s">
        <v>37</v>
      </c>
      <c r="K24" s="30"/>
      <c r="L24" s="30" t="s">
        <v>37</v>
      </c>
      <c r="M24" s="30"/>
      <c r="N24" s="30" t="s">
        <v>37</v>
      </c>
      <c r="O24" s="30"/>
      <c r="P24" s="30"/>
      <c r="Q24" s="30"/>
      <c r="R24" s="30"/>
    </row>
    <row r="25" spans="1:18" ht="11.65" customHeight="1">
      <c r="A25" s="10" t="s">
        <v>62</v>
      </c>
      <c r="B25" s="11" t="s">
        <v>63</v>
      </c>
      <c r="C25" s="11" t="s">
        <v>64</v>
      </c>
      <c r="D25" s="29" t="s">
        <v>37</v>
      </c>
      <c r="E25" s="29"/>
      <c r="F25" s="30" t="s">
        <v>37</v>
      </c>
      <c r="G25" s="30"/>
      <c r="H25" s="30" t="s">
        <v>37</v>
      </c>
      <c r="I25" s="30"/>
      <c r="J25" s="30" t="s">
        <v>37</v>
      </c>
      <c r="K25" s="30"/>
      <c r="L25" s="30" t="s">
        <v>37</v>
      </c>
      <c r="M25" s="30"/>
      <c r="N25" s="30" t="s">
        <v>37</v>
      </c>
      <c r="O25" s="30"/>
      <c r="P25" s="30"/>
      <c r="Q25" s="30"/>
      <c r="R25" s="30"/>
    </row>
    <row r="26" spans="1:18" ht="11.65" customHeight="1">
      <c r="A26" s="10" t="s">
        <v>65</v>
      </c>
      <c r="B26" s="11" t="s">
        <v>66</v>
      </c>
      <c r="C26" s="11" t="s">
        <v>67</v>
      </c>
      <c r="D26" s="29" t="s">
        <v>37</v>
      </c>
      <c r="E26" s="29"/>
      <c r="F26" s="30" t="s">
        <v>37</v>
      </c>
      <c r="G26" s="30"/>
      <c r="H26" s="30" t="s">
        <v>37</v>
      </c>
      <c r="I26" s="30"/>
      <c r="J26" s="30" t="s">
        <v>37</v>
      </c>
      <c r="K26" s="30"/>
      <c r="L26" s="30" t="s">
        <v>37</v>
      </c>
      <c r="M26" s="30"/>
      <c r="N26" s="30" t="s">
        <v>37</v>
      </c>
      <c r="O26" s="30"/>
      <c r="P26" s="30"/>
      <c r="Q26" s="30"/>
      <c r="R26" s="30"/>
    </row>
    <row r="27" spans="1:18" ht="11.65" customHeight="1">
      <c r="A27" s="10" t="s">
        <v>68</v>
      </c>
      <c r="B27" s="11" t="s">
        <v>69</v>
      </c>
      <c r="C27" s="11" t="s">
        <v>70</v>
      </c>
      <c r="D27" s="29" t="s">
        <v>37</v>
      </c>
      <c r="E27" s="29"/>
      <c r="F27" s="30" t="s">
        <v>37</v>
      </c>
      <c r="G27" s="30"/>
      <c r="H27" s="30" t="s">
        <v>37</v>
      </c>
      <c r="I27" s="30"/>
      <c r="J27" s="30" t="s">
        <v>37</v>
      </c>
      <c r="K27" s="30"/>
      <c r="L27" s="30" t="s">
        <v>37</v>
      </c>
      <c r="M27" s="30"/>
      <c r="N27" s="30" t="s">
        <v>37</v>
      </c>
      <c r="O27" s="30"/>
      <c r="P27" s="30"/>
      <c r="Q27" s="30"/>
      <c r="R27" s="30"/>
    </row>
    <row r="28" spans="1:18" ht="11.65" customHeight="1">
      <c r="A28" s="10" t="s">
        <v>71</v>
      </c>
      <c r="B28" s="11" t="s">
        <v>72</v>
      </c>
      <c r="C28" s="11" t="s">
        <v>73</v>
      </c>
      <c r="D28" s="29" t="s">
        <v>37</v>
      </c>
      <c r="E28" s="29"/>
      <c r="F28" s="30" t="s">
        <v>37</v>
      </c>
      <c r="G28" s="30"/>
      <c r="H28" s="30" t="s">
        <v>37</v>
      </c>
      <c r="I28" s="30"/>
      <c r="J28" s="30" t="s">
        <v>37</v>
      </c>
      <c r="K28" s="30"/>
      <c r="L28" s="30" t="s">
        <v>37</v>
      </c>
      <c r="M28" s="30"/>
      <c r="N28" s="30" t="s">
        <v>37</v>
      </c>
      <c r="O28" s="30"/>
      <c r="P28" s="30"/>
      <c r="Q28" s="30"/>
      <c r="R28" s="30"/>
    </row>
    <row r="29" spans="1:18" ht="11.65" customHeight="1">
      <c r="A29" s="12" t="s">
        <v>74</v>
      </c>
      <c r="B29" s="13" t="s">
        <v>75</v>
      </c>
      <c r="C29" s="13" t="s">
        <v>76</v>
      </c>
      <c r="D29" s="25" t="s">
        <v>37</v>
      </c>
      <c r="E29" s="25"/>
      <c r="F29" s="26" t="s">
        <v>37</v>
      </c>
      <c r="G29" s="26"/>
      <c r="H29" s="26" t="s">
        <v>37</v>
      </c>
      <c r="I29" s="26"/>
      <c r="J29" s="26" t="s">
        <v>37</v>
      </c>
      <c r="K29" s="26"/>
      <c r="L29" s="26" t="s">
        <v>37</v>
      </c>
      <c r="M29" s="26"/>
      <c r="N29" s="26" t="s">
        <v>37</v>
      </c>
      <c r="O29" s="26"/>
      <c r="P29" s="26"/>
      <c r="Q29" s="26"/>
      <c r="R29" s="26"/>
    </row>
    <row r="30" spans="1:18" ht="11.65" customHeight="1">
      <c r="A30" s="12" t="s">
        <v>77</v>
      </c>
      <c r="B30" s="13" t="s">
        <v>78</v>
      </c>
      <c r="C30" s="13" t="s">
        <v>79</v>
      </c>
      <c r="D30" s="25" t="s">
        <v>37</v>
      </c>
      <c r="E30" s="25"/>
      <c r="F30" s="26" t="s">
        <v>37</v>
      </c>
      <c r="G30" s="26"/>
      <c r="H30" s="26" t="s">
        <v>37</v>
      </c>
      <c r="I30" s="26"/>
      <c r="J30" s="26" t="s">
        <v>37</v>
      </c>
      <c r="K30" s="26"/>
      <c r="L30" s="26" t="s">
        <v>37</v>
      </c>
      <c r="M30" s="26"/>
      <c r="N30" s="26" t="s">
        <v>37</v>
      </c>
      <c r="O30" s="26"/>
      <c r="P30" s="26"/>
      <c r="Q30" s="26"/>
      <c r="R30" s="26"/>
    </row>
    <row r="31" spans="1:18" ht="11.65" customHeight="1">
      <c r="A31" s="12" t="s">
        <v>80</v>
      </c>
      <c r="B31" s="13" t="s">
        <v>81</v>
      </c>
      <c r="C31" s="13" t="s">
        <v>82</v>
      </c>
      <c r="D31" s="25" t="s">
        <v>37</v>
      </c>
      <c r="E31" s="25"/>
      <c r="F31" s="26" t="s">
        <v>37</v>
      </c>
      <c r="G31" s="26"/>
      <c r="H31" s="26" t="s">
        <v>37</v>
      </c>
      <c r="I31" s="26"/>
      <c r="J31" s="26" t="s">
        <v>37</v>
      </c>
      <c r="K31" s="26"/>
      <c r="L31" s="26" t="s">
        <v>37</v>
      </c>
      <c r="M31" s="26"/>
      <c r="N31" s="26" t="s">
        <v>37</v>
      </c>
      <c r="O31" s="26"/>
      <c r="P31" s="26"/>
      <c r="Q31" s="26"/>
      <c r="R31" s="26"/>
    </row>
    <row r="32" spans="1:18" ht="11.65" customHeight="1">
      <c r="A32" s="12" t="s">
        <v>83</v>
      </c>
      <c r="B32" s="13" t="s">
        <v>84</v>
      </c>
      <c r="C32" s="13" t="s">
        <v>85</v>
      </c>
      <c r="D32" s="25" t="s">
        <v>37</v>
      </c>
      <c r="E32" s="25"/>
      <c r="F32" s="26" t="s">
        <v>37</v>
      </c>
      <c r="G32" s="26"/>
      <c r="H32" s="26" t="s">
        <v>37</v>
      </c>
      <c r="I32" s="26"/>
      <c r="J32" s="26" t="s">
        <v>37</v>
      </c>
      <c r="K32" s="26"/>
      <c r="L32" s="26" t="s">
        <v>37</v>
      </c>
      <c r="M32" s="26"/>
      <c r="N32" s="26" t="s">
        <v>37</v>
      </c>
      <c r="O32" s="26"/>
      <c r="P32" s="26"/>
      <c r="Q32" s="26"/>
      <c r="R32" s="26"/>
    </row>
    <row r="33" spans="1:18" ht="11.65" customHeight="1">
      <c r="A33" s="12" t="s">
        <v>86</v>
      </c>
      <c r="B33" s="13" t="s">
        <v>87</v>
      </c>
      <c r="C33" s="13" t="s">
        <v>88</v>
      </c>
      <c r="D33" s="25" t="s">
        <v>37</v>
      </c>
      <c r="E33" s="25"/>
      <c r="F33" s="26" t="s">
        <v>37</v>
      </c>
      <c r="G33" s="26"/>
      <c r="H33" s="26" t="s">
        <v>37</v>
      </c>
      <c r="I33" s="26"/>
      <c r="J33" s="26" t="s">
        <v>37</v>
      </c>
      <c r="K33" s="26"/>
      <c r="L33" s="26" t="s">
        <v>37</v>
      </c>
      <c r="M33" s="26"/>
      <c r="N33" s="26" t="s">
        <v>37</v>
      </c>
      <c r="O33" s="26"/>
      <c r="P33" s="26"/>
      <c r="Q33" s="26"/>
      <c r="R33" s="26"/>
    </row>
    <row r="34" spans="1:18" ht="11.65" customHeight="1">
      <c r="A34" s="12" t="s">
        <v>89</v>
      </c>
      <c r="B34" s="13" t="s">
        <v>90</v>
      </c>
      <c r="C34" s="13" t="s">
        <v>91</v>
      </c>
      <c r="D34" s="25" t="s">
        <v>37</v>
      </c>
      <c r="E34" s="25"/>
      <c r="F34" s="26" t="s">
        <v>37</v>
      </c>
      <c r="G34" s="26"/>
      <c r="H34" s="26" t="s">
        <v>37</v>
      </c>
      <c r="I34" s="26"/>
      <c r="J34" s="26" t="s">
        <v>37</v>
      </c>
      <c r="K34" s="26"/>
      <c r="L34" s="26" t="s">
        <v>37</v>
      </c>
      <c r="M34" s="26"/>
      <c r="N34" s="26" t="s">
        <v>37</v>
      </c>
      <c r="O34" s="26"/>
      <c r="P34" s="26"/>
      <c r="Q34" s="26"/>
      <c r="R34" s="26"/>
    </row>
    <row r="35" spans="1:18" ht="11.65" customHeight="1">
      <c r="A35" s="12" t="s">
        <v>92</v>
      </c>
      <c r="B35" s="13" t="s">
        <v>93</v>
      </c>
      <c r="C35" s="13" t="s">
        <v>94</v>
      </c>
      <c r="D35" s="25" t="s">
        <v>37</v>
      </c>
      <c r="E35" s="25"/>
      <c r="F35" s="26" t="s">
        <v>37</v>
      </c>
      <c r="G35" s="26"/>
      <c r="H35" s="26" t="s">
        <v>37</v>
      </c>
      <c r="I35" s="26"/>
      <c r="J35" s="26" t="s">
        <v>37</v>
      </c>
      <c r="K35" s="26"/>
      <c r="L35" s="26" t="s">
        <v>37</v>
      </c>
      <c r="M35" s="26"/>
      <c r="N35" s="26" t="s">
        <v>37</v>
      </c>
      <c r="O35" s="26"/>
      <c r="P35" s="26"/>
      <c r="Q35" s="26"/>
      <c r="R35" s="26"/>
    </row>
    <row r="36" spans="1:18" ht="11.65" customHeight="1">
      <c r="A36" s="12" t="s">
        <v>95</v>
      </c>
      <c r="B36" s="13" t="s">
        <v>96</v>
      </c>
      <c r="C36" s="13" t="s">
        <v>97</v>
      </c>
      <c r="D36" s="25" t="s">
        <v>37</v>
      </c>
      <c r="E36" s="25"/>
      <c r="F36" s="26" t="s">
        <v>37</v>
      </c>
      <c r="G36" s="26"/>
      <c r="H36" s="26" t="s">
        <v>37</v>
      </c>
      <c r="I36" s="26"/>
      <c r="J36" s="26" t="s">
        <v>37</v>
      </c>
      <c r="K36" s="26"/>
      <c r="L36" s="26" t="s">
        <v>37</v>
      </c>
      <c r="M36" s="26"/>
      <c r="N36" s="26" t="s">
        <v>37</v>
      </c>
      <c r="O36" s="26"/>
      <c r="P36" s="26"/>
      <c r="Q36" s="26"/>
      <c r="R36" s="26"/>
    </row>
    <row r="37" spans="1:18" ht="21" customHeight="1">
      <c r="A37" s="10" t="s">
        <v>98</v>
      </c>
      <c r="B37" s="11" t="s">
        <v>99</v>
      </c>
      <c r="C37" s="11" t="s">
        <v>100</v>
      </c>
      <c r="D37" s="29">
        <v>7024900</v>
      </c>
      <c r="E37" s="29"/>
      <c r="F37" s="30" t="s">
        <v>37</v>
      </c>
      <c r="G37" s="30"/>
      <c r="H37" s="30" t="s">
        <v>37</v>
      </c>
      <c r="I37" s="30"/>
      <c r="J37" s="30">
        <v>4434844</v>
      </c>
      <c r="K37" s="30"/>
      <c r="L37" s="30">
        <v>4004952</v>
      </c>
      <c r="M37" s="30"/>
      <c r="N37" s="30">
        <v>429892</v>
      </c>
      <c r="O37" s="30"/>
      <c r="P37" s="30"/>
      <c r="Q37" s="30"/>
      <c r="R37" s="30"/>
    </row>
    <row r="38" spans="1:18" ht="21" customHeight="1">
      <c r="A38" s="12" t="s">
        <v>101</v>
      </c>
      <c r="B38" s="13" t="s">
        <v>102</v>
      </c>
      <c r="C38" s="13" t="s">
        <v>103</v>
      </c>
      <c r="D38" s="25" t="s">
        <v>37</v>
      </c>
      <c r="E38" s="25"/>
      <c r="F38" s="26" t="s">
        <v>37</v>
      </c>
      <c r="G38" s="26"/>
      <c r="H38" s="26" t="s">
        <v>37</v>
      </c>
      <c r="I38" s="26"/>
      <c r="J38" s="26" t="s">
        <v>37</v>
      </c>
      <c r="K38" s="26"/>
      <c r="L38" s="26" t="s">
        <v>37</v>
      </c>
      <c r="M38" s="26"/>
      <c r="N38" s="26" t="s">
        <v>37</v>
      </c>
      <c r="O38" s="26"/>
      <c r="P38" s="26"/>
      <c r="Q38" s="26"/>
      <c r="R38" s="26"/>
    </row>
    <row r="39" spans="1:18" ht="21" customHeight="1">
      <c r="A39" s="12" t="s">
        <v>104</v>
      </c>
      <c r="B39" s="13" t="s">
        <v>105</v>
      </c>
      <c r="C39" s="13" t="s">
        <v>106</v>
      </c>
      <c r="D39" s="25">
        <v>7024900</v>
      </c>
      <c r="E39" s="25"/>
      <c r="F39" s="26">
        <v>4494560</v>
      </c>
      <c r="G39" s="26"/>
      <c r="H39" s="26" t="s">
        <v>37</v>
      </c>
      <c r="I39" s="26"/>
      <c r="J39" s="26">
        <v>4434844</v>
      </c>
      <c r="K39" s="26"/>
      <c r="L39" s="26">
        <v>4004952</v>
      </c>
      <c r="M39" s="26"/>
      <c r="N39" s="26">
        <v>429892</v>
      </c>
      <c r="O39" s="26"/>
      <c r="P39" s="26"/>
      <c r="Q39" s="26"/>
      <c r="R39" s="26"/>
    </row>
    <row r="40" spans="1:18" ht="11.65" customHeight="1">
      <c r="A40" s="8" t="s">
        <v>107</v>
      </c>
      <c r="B40" s="9" t="s">
        <v>108</v>
      </c>
      <c r="C40" s="9" t="s">
        <v>109</v>
      </c>
      <c r="D40" s="31" t="s">
        <v>37</v>
      </c>
      <c r="E40" s="31"/>
      <c r="F40" s="32" t="s">
        <v>37</v>
      </c>
      <c r="G40" s="32"/>
      <c r="H40" s="32" t="s">
        <v>37</v>
      </c>
      <c r="I40" s="32"/>
      <c r="J40" s="32" t="s">
        <v>37</v>
      </c>
      <c r="K40" s="32"/>
      <c r="L40" s="32" t="s">
        <v>37</v>
      </c>
      <c r="M40" s="32"/>
      <c r="N40" s="32" t="s">
        <v>37</v>
      </c>
      <c r="O40" s="32"/>
      <c r="P40" s="32"/>
      <c r="Q40" s="32"/>
      <c r="R40" s="32"/>
    </row>
    <row r="41" spans="1:18" ht="11.65" customHeight="1">
      <c r="A41" s="10" t="s">
        <v>110</v>
      </c>
      <c r="B41" s="11" t="s">
        <v>111</v>
      </c>
      <c r="C41" s="11" t="s">
        <v>112</v>
      </c>
      <c r="D41" s="29" t="s">
        <v>37</v>
      </c>
      <c r="E41" s="29"/>
      <c r="F41" s="30" t="s">
        <v>37</v>
      </c>
      <c r="G41" s="30"/>
      <c r="H41" s="30" t="s">
        <v>37</v>
      </c>
      <c r="I41" s="30"/>
      <c r="J41" s="30" t="s">
        <v>37</v>
      </c>
      <c r="K41" s="30"/>
      <c r="L41" s="30" t="s">
        <v>37</v>
      </c>
      <c r="M41" s="30"/>
      <c r="N41" s="30" t="s">
        <v>37</v>
      </c>
      <c r="O41" s="30"/>
      <c r="P41" s="30"/>
      <c r="Q41" s="30"/>
      <c r="R41" s="30"/>
    </row>
    <row r="42" spans="1:18" ht="11.65" customHeight="1">
      <c r="A42" s="10" t="s">
        <v>113</v>
      </c>
      <c r="B42" s="11" t="s">
        <v>114</v>
      </c>
      <c r="C42" s="11" t="s">
        <v>115</v>
      </c>
      <c r="D42" s="29" t="s">
        <v>37</v>
      </c>
      <c r="E42" s="29"/>
      <c r="F42" s="30" t="s">
        <v>37</v>
      </c>
      <c r="G42" s="30"/>
      <c r="H42" s="30" t="s">
        <v>37</v>
      </c>
      <c r="I42" s="30"/>
      <c r="J42" s="30" t="s">
        <v>37</v>
      </c>
      <c r="K42" s="30"/>
      <c r="L42" s="30" t="s">
        <v>37</v>
      </c>
      <c r="M42" s="30"/>
      <c r="N42" s="30" t="s">
        <v>37</v>
      </c>
      <c r="O42" s="30"/>
      <c r="P42" s="30"/>
      <c r="Q42" s="30"/>
      <c r="R42" s="30"/>
    </row>
    <row r="43" spans="1:18" ht="11.65" customHeight="1">
      <c r="A43" s="8" t="s">
        <v>116</v>
      </c>
      <c r="B43" s="9" t="s">
        <v>117</v>
      </c>
      <c r="C43" s="9" t="s">
        <v>118</v>
      </c>
      <c r="D43" s="31">
        <v>765000</v>
      </c>
      <c r="E43" s="31"/>
      <c r="F43" s="32" t="s">
        <v>37</v>
      </c>
      <c r="G43" s="32"/>
      <c r="H43" s="32" t="s">
        <v>37</v>
      </c>
      <c r="I43" s="32"/>
      <c r="J43" s="32">
        <v>324540</v>
      </c>
      <c r="K43" s="32"/>
      <c r="L43" s="32">
        <v>316915</v>
      </c>
      <c r="M43" s="32"/>
      <c r="N43" s="32">
        <v>7625</v>
      </c>
      <c r="O43" s="32"/>
      <c r="P43" s="32"/>
      <c r="Q43" s="32"/>
      <c r="R43" s="32"/>
    </row>
    <row r="44" spans="1:18" ht="21" customHeight="1">
      <c r="A44" s="10" t="s">
        <v>119</v>
      </c>
      <c r="B44" s="11" t="s">
        <v>120</v>
      </c>
      <c r="C44" s="11" t="s">
        <v>121</v>
      </c>
      <c r="D44" s="29">
        <v>765000</v>
      </c>
      <c r="E44" s="29"/>
      <c r="F44" s="30" t="s">
        <v>37</v>
      </c>
      <c r="G44" s="30"/>
      <c r="H44" s="30" t="s">
        <v>37</v>
      </c>
      <c r="I44" s="30"/>
      <c r="J44" s="30">
        <v>324540</v>
      </c>
      <c r="K44" s="30"/>
      <c r="L44" s="30">
        <v>316915</v>
      </c>
      <c r="M44" s="30"/>
      <c r="N44" s="30">
        <v>7625</v>
      </c>
      <c r="O44" s="30"/>
      <c r="P44" s="30"/>
      <c r="Q44" s="30"/>
      <c r="R44" s="30"/>
    </row>
    <row r="45" spans="1:18" ht="21" customHeight="1">
      <c r="A45" s="12" t="s">
        <v>122</v>
      </c>
      <c r="B45" s="13" t="s">
        <v>123</v>
      </c>
      <c r="C45" s="13" t="s">
        <v>124</v>
      </c>
      <c r="D45" s="25" t="s">
        <v>37</v>
      </c>
      <c r="E45" s="25"/>
      <c r="F45" s="26" t="s">
        <v>37</v>
      </c>
      <c r="G45" s="26"/>
      <c r="H45" s="26" t="s">
        <v>37</v>
      </c>
      <c r="I45" s="26"/>
      <c r="J45" s="26" t="s">
        <v>37</v>
      </c>
      <c r="K45" s="26"/>
      <c r="L45" s="26" t="s">
        <v>37</v>
      </c>
      <c r="M45" s="26"/>
      <c r="N45" s="26" t="s">
        <v>37</v>
      </c>
      <c r="O45" s="26"/>
      <c r="P45" s="26"/>
      <c r="Q45" s="26"/>
      <c r="R45" s="26"/>
    </row>
    <row r="46" spans="1:18" ht="21" customHeight="1">
      <c r="A46" s="12" t="s">
        <v>125</v>
      </c>
      <c r="B46" s="13" t="s">
        <v>126</v>
      </c>
      <c r="C46" s="13" t="s">
        <v>127</v>
      </c>
      <c r="D46" s="25" t="s">
        <v>37</v>
      </c>
      <c r="E46" s="25"/>
      <c r="F46" s="26" t="s">
        <v>37</v>
      </c>
      <c r="G46" s="26"/>
      <c r="H46" s="26" t="s">
        <v>37</v>
      </c>
      <c r="I46" s="26"/>
      <c r="J46" s="26" t="s">
        <v>37</v>
      </c>
      <c r="K46" s="26"/>
      <c r="L46" s="26" t="s">
        <v>37</v>
      </c>
      <c r="M46" s="26"/>
      <c r="N46" s="26" t="s">
        <v>37</v>
      </c>
      <c r="O46" s="26"/>
      <c r="P46" s="26"/>
      <c r="Q46" s="26"/>
      <c r="R46" s="26"/>
    </row>
    <row r="47" spans="1:18" ht="11.65" customHeight="1">
      <c r="A47" s="8" t="s">
        <v>128</v>
      </c>
      <c r="B47" s="9" t="s">
        <v>129</v>
      </c>
      <c r="C47" s="9" t="s">
        <v>130</v>
      </c>
      <c r="D47" s="31" t="s">
        <v>37</v>
      </c>
      <c r="E47" s="31"/>
      <c r="F47" s="32" t="s">
        <v>37</v>
      </c>
      <c r="G47" s="32"/>
      <c r="H47" s="32" t="s">
        <v>37</v>
      </c>
      <c r="I47" s="32"/>
      <c r="J47" s="32" t="s">
        <v>37</v>
      </c>
      <c r="K47" s="32"/>
      <c r="L47" s="32" t="s">
        <v>37</v>
      </c>
      <c r="M47" s="32"/>
      <c r="N47" s="32" t="s">
        <v>37</v>
      </c>
      <c r="O47" s="32"/>
      <c r="P47" s="32"/>
      <c r="Q47" s="32"/>
      <c r="R47" s="32"/>
    </row>
    <row r="48" spans="1:18" ht="11.65" customHeight="1">
      <c r="A48" s="10" t="s">
        <v>131</v>
      </c>
      <c r="B48" s="11" t="s">
        <v>132</v>
      </c>
      <c r="C48" s="11" t="s">
        <v>133</v>
      </c>
      <c r="D48" s="29" t="s">
        <v>37</v>
      </c>
      <c r="E48" s="29"/>
      <c r="F48" s="30" t="s">
        <v>37</v>
      </c>
      <c r="G48" s="30"/>
      <c r="H48" s="30" t="s">
        <v>37</v>
      </c>
      <c r="I48" s="30"/>
      <c r="J48" s="30" t="s">
        <v>37</v>
      </c>
      <c r="K48" s="30"/>
      <c r="L48" s="30" t="s">
        <v>37</v>
      </c>
      <c r="M48" s="30"/>
      <c r="N48" s="30" t="s">
        <v>37</v>
      </c>
      <c r="O48" s="30"/>
      <c r="P48" s="30"/>
      <c r="Q48" s="30"/>
      <c r="R48" s="30"/>
    </row>
    <row r="49" spans="1:18" ht="11.65" customHeight="1">
      <c r="A49" s="10" t="s">
        <v>134</v>
      </c>
      <c r="B49" s="11" t="s">
        <v>135</v>
      </c>
      <c r="C49" s="11" t="s">
        <v>136</v>
      </c>
      <c r="D49" s="29" t="s">
        <v>37</v>
      </c>
      <c r="E49" s="29"/>
      <c r="F49" s="30" t="s">
        <v>37</v>
      </c>
      <c r="G49" s="30"/>
      <c r="H49" s="30" t="s">
        <v>37</v>
      </c>
      <c r="I49" s="30"/>
      <c r="J49" s="30" t="s">
        <v>37</v>
      </c>
      <c r="K49" s="30"/>
      <c r="L49" s="30" t="s">
        <v>37</v>
      </c>
      <c r="M49" s="30"/>
      <c r="N49" s="30" t="s">
        <v>37</v>
      </c>
      <c r="O49" s="30"/>
      <c r="P49" s="30"/>
      <c r="Q49" s="30"/>
      <c r="R49" s="30"/>
    </row>
    <row r="50" spans="1:18" ht="11.65" customHeight="1">
      <c r="A50" s="10" t="s">
        <v>137</v>
      </c>
      <c r="B50" s="11" t="s">
        <v>138</v>
      </c>
      <c r="C50" s="11" t="s">
        <v>139</v>
      </c>
      <c r="D50" s="29" t="s">
        <v>37</v>
      </c>
      <c r="E50" s="29"/>
      <c r="F50" s="30" t="s">
        <v>37</v>
      </c>
      <c r="G50" s="30"/>
      <c r="H50" s="30" t="s">
        <v>37</v>
      </c>
      <c r="I50" s="30"/>
      <c r="J50" s="30" t="s">
        <v>37</v>
      </c>
      <c r="K50" s="30"/>
      <c r="L50" s="30" t="s">
        <v>37</v>
      </c>
      <c r="M50" s="30"/>
      <c r="N50" s="30" t="s">
        <v>37</v>
      </c>
      <c r="O50" s="30"/>
      <c r="P50" s="30"/>
      <c r="Q50" s="30"/>
      <c r="R50" s="30"/>
    </row>
    <row r="51" spans="1:18" ht="11.65" customHeight="1">
      <c r="A51" s="8" t="s">
        <v>140</v>
      </c>
      <c r="B51" s="9" t="s">
        <v>141</v>
      </c>
      <c r="C51" s="9" t="s">
        <v>142</v>
      </c>
      <c r="D51" s="31" t="s">
        <v>37</v>
      </c>
      <c r="E51" s="31"/>
      <c r="F51" s="32" t="s">
        <v>37</v>
      </c>
      <c r="G51" s="32"/>
      <c r="H51" s="32" t="s">
        <v>37</v>
      </c>
      <c r="I51" s="32"/>
      <c r="J51" s="32" t="s">
        <v>37</v>
      </c>
      <c r="K51" s="32"/>
      <c r="L51" s="32" t="s">
        <v>37</v>
      </c>
      <c r="M51" s="32"/>
      <c r="N51" s="32" t="s">
        <v>37</v>
      </c>
      <c r="O51" s="32"/>
      <c r="P51" s="32"/>
      <c r="Q51" s="32"/>
      <c r="R51" s="32"/>
    </row>
    <row r="52" spans="1:18" ht="11.65" customHeight="1">
      <c r="A52" s="6" t="s">
        <v>143</v>
      </c>
      <c r="B52" s="6" t="s">
        <v>144</v>
      </c>
      <c r="C52" s="6" t="s">
        <v>145</v>
      </c>
      <c r="D52" s="27" t="s">
        <v>37</v>
      </c>
      <c r="E52" s="27"/>
      <c r="F52" s="28" t="s">
        <v>37</v>
      </c>
      <c r="G52" s="28"/>
      <c r="H52" s="28" t="s">
        <v>37</v>
      </c>
      <c r="I52" s="28"/>
      <c r="J52" s="28" t="s">
        <v>37</v>
      </c>
      <c r="K52" s="28"/>
      <c r="L52" s="28" t="s">
        <v>37</v>
      </c>
      <c r="M52" s="28"/>
      <c r="N52" s="28" t="s">
        <v>37</v>
      </c>
      <c r="O52" s="28"/>
      <c r="P52" s="28"/>
      <c r="Q52" s="28"/>
      <c r="R52" s="28"/>
    </row>
    <row r="53" spans="1:18" ht="11.65" customHeight="1">
      <c r="A53" s="8" t="s">
        <v>146</v>
      </c>
      <c r="B53" s="9" t="s">
        <v>147</v>
      </c>
      <c r="C53" s="9" t="s">
        <v>148</v>
      </c>
      <c r="D53" s="31" t="s">
        <v>37</v>
      </c>
      <c r="E53" s="31"/>
      <c r="F53" s="32" t="s">
        <v>37</v>
      </c>
      <c r="G53" s="32"/>
      <c r="H53" s="32" t="s">
        <v>37</v>
      </c>
      <c r="I53" s="32"/>
      <c r="J53" s="32" t="s">
        <v>37</v>
      </c>
      <c r="K53" s="32"/>
      <c r="L53" s="32" t="s">
        <v>37</v>
      </c>
      <c r="M53" s="32"/>
      <c r="N53" s="32" t="s">
        <v>37</v>
      </c>
      <c r="O53" s="32"/>
      <c r="P53" s="32"/>
      <c r="Q53" s="32"/>
      <c r="R53" s="32"/>
    </row>
    <row r="54" spans="1:18" ht="21" customHeight="1">
      <c r="A54" s="10" t="s">
        <v>149</v>
      </c>
      <c r="B54" s="11" t="s">
        <v>150</v>
      </c>
      <c r="C54" s="11" t="s">
        <v>151</v>
      </c>
      <c r="D54" s="29" t="s">
        <v>37</v>
      </c>
      <c r="E54" s="29"/>
      <c r="F54" s="30" t="s">
        <v>37</v>
      </c>
      <c r="G54" s="30"/>
      <c r="H54" s="30" t="s">
        <v>37</v>
      </c>
      <c r="I54" s="30"/>
      <c r="J54" s="30" t="s">
        <v>37</v>
      </c>
      <c r="K54" s="30"/>
      <c r="L54" s="30" t="s">
        <v>37</v>
      </c>
      <c r="M54" s="30"/>
      <c r="N54" s="30" t="s">
        <v>37</v>
      </c>
      <c r="O54" s="30"/>
      <c r="P54" s="30"/>
      <c r="Q54" s="30"/>
      <c r="R54" s="30"/>
    </row>
    <row r="55" spans="1:18" ht="11.65" customHeight="1">
      <c r="A55" s="10" t="s">
        <v>152</v>
      </c>
      <c r="B55" s="11" t="s">
        <v>153</v>
      </c>
      <c r="C55" s="11" t="s">
        <v>154</v>
      </c>
      <c r="D55" s="29" t="s">
        <v>37</v>
      </c>
      <c r="E55" s="29"/>
      <c r="F55" s="30" t="s">
        <v>37</v>
      </c>
      <c r="G55" s="30"/>
      <c r="H55" s="30" t="s">
        <v>37</v>
      </c>
      <c r="I55" s="30"/>
      <c r="J55" s="30" t="s">
        <v>37</v>
      </c>
      <c r="K55" s="30"/>
      <c r="L55" s="30" t="s">
        <v>37</v>
      </c>
      <c r="M55" s="30"/>
      <c r="N55" s="30" t="s">
        <v>37</v>
      </c>
      <c r="O55" s="30"/>
      <c r="P55" s="30"/>
      <c r="Q55" s="30"/>
      <c r="R55" s="30"/>
    </row>
    <row r="56" spans="1:18" ht="11.65" customHeight="1">
      <c r="A56" s="12" t="s">
        <v>155</v>
      </c>
      <c r="B56" s="13" t="s">
        <v>156</v>
      </c>
      <c r="C56" s="13" t="s">
        <v>157</v>
      </c>
      <c r="D56" s="25" t="s">
        <v>37</v>
      </c>
      <c r="E56" s="25"/>
      <c r="F56" s="26" t="s">
        <v>37</v>
      </c>
      <c r="G56" s="26"/>
      <c r="H56" s="26" t="s">
        <v>37</v>
      </c>
      <c r="I56" s="26"/>
      <c r="J56" s="26" t="s">
        <v>37</v>
      </c>
      <c r="K56" s="26"/>
      <c r="L56" s="26" t="s">
        <v>37</v>
      </c>
      <c r="M56" s="26"/>
      <c r="N56" s="26" t="s">
        <v>37</v>
      </c>
      <c r="O56" s="26"/>
      <c r="P56" s="26"/>
      <c r="Q56" s="26"/>
      <c r="R56" s="26"/>
    </row>
    <row r="57" spans="1:18" ht="11.65" customHeight="1">
      <c r="A57" s="12" t="s">
        <v>158</v>
      </c>
      <c r="B57" s="13" t="s">
        <v>159</v>
      </c>
      <c r="C57" s="13" t="s">
        <v>16</v>
      </c>
      <c r="D57" s="25" t="s">
        <v>37</v>
      </c>
      <c r="E57" s="25"/>
      <c r="F57" s="26" t="s">
        <v>37</v>
      </c>
      <c r="G57" s="26"/>
      <c r="H57" s="26" t="s">
        <v>37</v>
      </c>
      <c r="I57" s="26"/>
      <c r="J57" s="26" t="s">
        <v>37</v>
      </c>
      <c r="K57" s="26"/>
      <c r="L57" s="26" t="s">
        <v>37</v>
      </c>
      <c r="M57" s="26"/>
      <c r="N57" s="26" t="s">
        <v>37</v>
      </c>
      <c r="O57" s="26"/>
      <c r="P57" s="26"/>
      <c r="Q57" s="26"/>
      <c r="R57" s="26"/>
    </row>
    <row r="58" spans="1:18" ht="11.65" customHeight="1">
      <c r="A58" s="10" t="s">
        <v>160</v>
      </c>
      <c r="B58" s="11" t="s">
        <v>161</v>
      </c>
      <c r="C58" s="11" t="s">
        <v>162</v>
      </c>
      <c r="D58" s="29" t="s">
        <v>37</v>
      </c>
      <c r="E58" s="29"/>
      <c r="F58" s="30" t="s">
        <v>37</v>
      </c>
      <c r="G58" s="30"/>
      <c r="H58" s="30" t="s">
        <v>37</v>
      </c>
      <c r="I58" s="30"/>
      <c r="J58" s="30" t="s">
        <v>37</v>
      </c>
      <c r="K58" s="30"/>
      <c r="L58" s="30" t="s">
        <v>37</v>
      </c>
      <c r="M58" s="30"/>
      <c r="N58" s="30" t="s">
        <v>37</v>
      </c>
      <c r="O58" s="30"/>
      <c r="P58" s="30"/>
      <c r="Q58" s="30"/>
      <c r="R58" s="30"/>
    </row>
    <row r="59" spans="1:18" ht="11.65" customHeight="1">
      <c r="A59" s="12" t="s">
        <v>163</v>
      </c>
      <c r="B59" s="13" t="s">
        <v>164</v>
      </c>
      <c r="C59" s="13" t="s">
        <v>165</v>
      </c>
      <c r="D59" s="25" t="s">
        <v>37</v>
      </c>
      <c r="E59" s="25"/>
      <c r="F59" s="26" t="s">
        <v>37</v>
      </c>
      <c r="G59" s="26"/>
      <c r="H59" s="26" t="s">
        <v>37</v>
      </c>
      <c r="I59" s="26"/>
      <c r="J59" s="26" t="s">
        <v>37</v>
      </c>
      <c r="K59" s="26"/>
      <c r="L59" s="26" t="s">
        <v>37</v>
      </c>
      <c r="M59" s="26"/>
      <c r="N59" s="26" t="s">
        <v>37</v>
      </c>
      <c r="O59" s="26"/>
      <c r="P59" s="26"/>
      <c r="Q59" s="26"/>
      <c r="R59" s="26"/>
    </row>
    <row r="60" spans="1:18" ht="11.65" customHeight="1">
      <c r="A60" s="12" t="s">
        <v>166</v>
      </c>
      <c r="B60" s="13" t="s">
        <v>167</v>
      </c>
      <c r="C60" s="13" t="s">
        <v>168</v>
      </c>
      <c r="D60" s="25" t="s">
        <v>37</v>
      </c>
      <c r="E60" s="25"/>
      <c r="F60" s="26" t="s">
        <v>37</v>
      </c>
      <c r="G60" s="26"/>
      <c r="H60" s="26" t="s">
        <v>37</v>
      </c>
      <c r="I60" s="26"/>
      <c r="J60" s="26" t="s">
        <v>37</v>
      </c>
      <c r="K60" s="26"/>
      <c r="L60" s="26" t="s">
        <v>37</v>
      </c>
      <c r="M60" s="26"/>
      <c r="N60" s="26" t="s">
        <v>37</v>
      </c>
      <c r="O60" s="26"/>
      <c r="P60" s="26"/>
      <c r="Q60" s="26"/>
      <c r="R60" s="26"/>
    </row>
    <row r="61" spans="1:18" ht="11.65" customHeight="1">
      <c r="A61" s="10" t="s">
        <v>169</v>
      </c>
      <c r="B61" s="11" t="s">
        <v>170</v>
      </c>
      <c r="C61" s="11" t="s">
        <v>171</v>
      </c>
      <c r="D61" s="29" t="s">
        <v>37</v>
      </c>
      <c r="E61" s="29"/>
      <c r="F61" s="30" t="s">
        <v>37</v>
      </c>
      <c r="G61" s="30"/>
      <c r="H61" s="30" t="s">
        <v>37</v>
      </c>
      <c r="I61" s="30"/>
      <c r="J61" s="30" t="s">
        <v>37</v>
      </c>
      <c r="K61" s="30"/>
      <c r="L61" s="30" t="s">
        <v>37</v>
      </c>
      <c r="M61" s="30"/>
      <c r="N61" s="30" t="s">
        <v>37</v>
      </c>
      <c r="O61" s="30"/>
      <c r="P61" s="30"/>
      <c r="Q61" s="30"/>
      <c r="R61" s="30"/>
    </row>
    <row r="62" spans="1:18" ht="11.65" customHeight="1">
      <c r="A62" s="12" t="s">
        <v>172</v>
      </c>
      <c r="B62" s="13" t="s">
        <v>173</v>
      </c>
      <c r="C62" s="13" t="s">
        <v>174</v>
      </c>
      <c r="D62" s="25" t="s">
        <v>37</v>
      </c>
      <c r="E62" s="25"/>
      <c r="F62" s="26" t="s">
        <v>37</v>
      </c>
      <c r="G62" s="26"/>
      <c r="H62" s="26" t="s">
        <v>37</v>
      </c>
      <c r="I62" s="26"/>
      <c r="J62" s="26" t="s">
        <v>37</v>
      </c>
      <c r="K62" s="26"/>
      <c r="L62" s="26" t="s">
        <v>37</v>
      </c>
      <c r="M62" s="26"/>
      <c r="N62" s="26" t="s">
        <v>37</v>
      </c>
      <c r="O62" s="26"/>
      <c r="P62" s="26"/>
      <c r="Q62" s="26"/>
      <c r="R62" s="26"/>
    </row>
    <row r="63" spans="1:18" ht="11.65" customHeight="1">
      <c r="A63" s="12" t="s">
        <v>175</v>
      </c>
      <c r="B63" s="13" t="s">
        <v>176</v>
      </c>
      <c r="C63" s="13" t="s">
        <v>177</v>
      </c>
      <c r="D63" s="25" t="s">
        <v>37</v>
      </c>
      <c r="E63" s="25"/>
      <c r="F63" s="26" t="s">
        <v>37</v>
      </c>
      <c r="G63" s="26"/>
      <c r="H63" s="26" t="s">
        <v>37</v>
      </c>
      <c r="I63" s="26"/>
      <c r="J63" s="26" t="s">
        <v>37</v>
      </c>
      <c r="K63" s="26"/>
      <c r="L63" s="26" t="s">
        <v>37</v>
      </c>
      <c r="M63" s="26"/>
      <c r="N63" s="26" t="s">
        <v>37</v>
      </c>
      <c r="O63" s="26"/>
      <c r="P63" s="26"/>
      <c r="Q63" s="26"/>
      <c r="R63" s="26"/>
    </row>
    <row r="64" spans="1:18" ht="11.65" customHeight="1">
      <c r="A64" s="12" t="s">
        <v>178</v>
      </c>
      <c r="B64" s="13" t="s">
        <v>179</v>
      </c>
      <c r="C64" s="13" t="s">
        <v>180</v>
      </c>
      <c r="D64" s="25" t="s">
        <v>37</v>
      </c>
      <c r="E64" s="25"/>
      <c r="F64" s="26" t="s">
        <v>37</v>
      </c>
      <c r="G64" s="26"/>
      <c r="H64" s="26" t="s">
        <v>37</v>
      </c>
      <c r="I64" s="26"/>
      <c r="J64" s="26" t="s">
        <v>37</v>
      </c>
      <c r="K64" s="26"/>
      <c r="L64" s="26" t="s">
        <v>37</v>
      </c>
      <c r="M64" s="26"/>
      <c r="N64" s="26" t="s">
        <v>37</v>
      </c>
      <c r="O64" s="26"/>
      <c r="P64" s="26"/>
      <c r="Q64" s="26"/>
      <c r="R64" s="26"/>
    </row>
    <row r="65" spans="1:18" ht="11.65" customHeight="1">
      <c r="A65" s="10" t="s">
        <v>181</v>
      </c>
      <c r="B65" s="11" t="s">
        <v>182</v>
      </c>
      <c r="C65" s="11" t="s">
        <v>183</v>
      </c>
      <c r="D65" s="29" t="s">
        <v>37</v>
      </c>
      <c r="E65" s="29"/>
      <c r="F65" s="30" t="s">
        <v>37</v>
      </c>
      <c r="G65" s="30"/>
      <c r="H65" s="30" t="s">
        <v>37</v>
      </c>
      <c r="I65" s="30"/>
      <c r="J65" s="30" t="s">
        <v>37</v>
      </c>
      <c r="K65" s="30"/>
      <c r="L65" s="30" t="s">
        <v>37</v>
      </c>
      <c r="M65" s="30"/>
      <c r="N65" s="30" t="s">
        <v>37</v>
      </c>
      <c r="O65" s="30"/>
      <c r="P65" s="30"/>
      <c r="Q65" s="30"/>
      <c r="R65" s="30"/>
    </row>
    <row r="66" spans="1:18" ht="11.65" customHeight="1">
      <c r="A66" s="10" t="s">
        <v>184</v>
      </c>
      <c r="B66" s="11" t="s">
        <v>185</v>
      </c>
      <c r="C66" s="11" t="s">
        <v>186</v>
      </c>
      <c r="D66" s="29" t="s">
        <v>37</v>
      </c>
      <c r="E66" s="29"/>
      <c r="F66" s="30" t="s">
        <v>37</v>
      </c>
      <c r="G66" s="30"/>
      <c r="H66" s="30" t="s">
        <v>37</v>
      </c>
      <c r="I66" s="30"/>
      <c r="J66" s="30" t="s">
        <v>37</v>
      </c>
      <c r="K66" s="30"/>
      <c r="L66" s="30" t="s">
        <v>37</v>
      </c>
      <c r="M66" s="30"/>
      <c r="N66" s="30" t="s">
        <v>37</v>
      </c>
      <c r="O66" s="30"/>
      <c r="P66" s="30"/>
      <c r="Q66" s="30"/>
      <c r="R66" s="30"/>
    </row>
    <row r="67" spans="1:18" ht="11.65" customHeight="1">
      <c r="A67" s="8" t="s">
        <v>187</v>
      </c>
      <c r="B67" s="9" t="s">
        <v>188</v>
      </c>
      <c r="C67" s="9" t="s">
        <v>189</v>
      </c>
      <c r="D67" s="31" t="s">
        <v>37</v>
      </c>
      <c r="E67" s="31"/>
      <c r="F67" s="32" t="s">
        <v>37</v>
      </c>
      <c r="G67" s="32"/>
      <c r="H67" s="32" t="s">
        <v>37</v>
      </c>
      <c r="I67" s="32"/>
      <c r="J67" s="32" t="s">
        <v>37</v>
      </c>
      <c r="K67" s="32"/>
      <c r="L67" s="32" t="s">
        <v>37</v>
      </c>
      <c r="M67" s="32"/>
      <c r="N67" s="32" t="s">
        <v>37</v>
      </c>
      <c r="O67" s="32"/>
      <c r="P67" s="32"/>
      <c r="Q67" s="32"/>
      <c r="R67" s="32"/>
    </row>
    <row r="68" spans="1:18" ht="21" customHeight="1">
      <c r="A68" s="10" t="s">
        <v>190</v>
      </c>
      <c r="B68" s="11" t="s">
        <v>191</v>
      </c>
      <c r="C68" s="11" t="s">
        <v>192</v>
      </c>
      <c r="D68" s="29" t="s">
        <v>37</v>
      </c>
      <c r="E68" s="29"/>
      <c r="F68" s="30" t="s">
        <v>37</v>
      </c>
      <c r="G68" s="30"/>
      <c r="H68" s="30" t="s">
        <v>37</v>
      </c>
      <c r="I68" s="30"/>
      <c r="J68" s="30" t="s">
        <v>37</v>
      </c>
      <c r="K68" s="30"/>
      <c r="L68" s="30" t="s">
        <v>37</v>
      </c>
      <c r="M68" s="30"/>
      <c r="N68" s="30" t="s">
        <v>37</v>
      </c>
      <c r="O68" s="30"/>
      <c r="P68" s="30"/>
      <c r="Q68" s="30"/>
      <c r="R68" s="30"/>
    </row>
    <row r="69" spans="1:18" ht="21" customHeight="1">
      <c r="A69" s="10" t="s">
        <v>193</v>
      </c>
      <c r="B69" s="11" t="s">
        <v>194</v>
      </c>
      <c r="C69" s="11" t="s">
        <v>195</v>
      </c>
      <c r="D69" s="29" t="s">
        <v>37</v>
      </c>
      <c r="E69" s="29"/>
      <c r="F69" s="30" t="s">
        <v>37</v>
      </c>
      <c r="G69" s="30"/>
      <c r="H69" s="30" t="s">
        <v>37</v>
      </c>
      <c r="I69" s="30"/>
      <c r="J69" s="30" t="s">
        <v>37</v>
      </c>
      <c r="K69" s="30"/>
      <c r="L69" s="30" t="s">
        <v>37</v>
      </c>
      <c r="M69" s="30"/>
      <c r="N69" s="30" t="s">
        <v>37</v>
      </c>
      <c r="O69" s="30"/>
      <c r="P69" s="30"/>
      <c r="Q69" s="30"/>
      <c r="R69" s="30"/>
    </row>
    <row r="70" spans="1:18" ht="21" customHeight="1">
      <c r="A70" s="10" t="s">
        <v>196</v>
      </c>
      <c r="B70" s="11" t="s">
        <v>197</v>
      </c>
      <c r="C70" s="11" t="s">
        <v>198</v>
      </c>
      <c r="D70" s="29" t="s">
        <v>37</v>
      </c>
      <c r="E70" s="29"/>
      <c r="F70" s="30" t="s">
        <v>37</v>
      </c>
      <c r="G70" s="30"/>
      <c r="H70" s="30" t="s">
        <v>37</v>
      </c>
      <c r="I70" s="30"/>
      <c r="J70" s="30" t="s">
        <v>37</v>
      </c>
      <c r="K70" s="30"/>
      <c r="L70" s="30" t="s">
        <v>37</v>
      </c>
      <c r="M70" s="30"/>
      <c r="N70" s="30" t="s">
        <v>37</v>
      </c>
      <c r="O70" s="30"/>
      <c r="P70" s="30"/>
      <c r="Q70" s="30"/>
      <c r="R70" s="30"/>
    </row>
    <row r="71" spans="1:18" ht="11.65" customHeight="1">
      <c r="A71" s="10" t="s">
        <v>199</v>
      </c>
      <c r="B71" s="11" t="s">
        <v>200</v>
      </c>
      <c r="C71" s="11" t="s">
        <v>201</v>
      </c>
      <c r="D71" s="29" t="s">
        <v>37</v>
      </c>
      <c r="E71" s="29"/>
      <c r="F71" s="30" t="s">
        <v>37</v>
      </c>
      <c r="G71" s="30"/>
      <c r="H71" s="30" t="s">
        <v>37</v>
      </c>
      <c r="I71" s="30"/>
      <c r="J71" s="30" t="s">
        <v>37</v>
      </c>
      <c r="K71" s="30"/>
      <c r="L71" s="30" t="s">
        <v>37</v>
      </c>
      <c r="M71" s="30"/>
      <c r="N71" s="30" t="s">
        <v>37</v>
      </c>
      <c r="O71" s="30"/>
      <c r="P71" s="30"/>
      <c r="Q71" s="30"/>
      <c r="R71" s="30"/>
    </row>
    <row r="72" spans="1:18" ht="11.65" customHeight="1">
      <c r="A72" s="6" t="s">
        <v>202</v>
      </c>
      <c r="B72" s="6" t="s">
        <v>203</v>
      </c>
      <c r="C72" s="6" t="s">
        <v>204</v>
      </c>
      <c r="D72" s="27" t="s">
        <v>37</v>
      </c>
      <c r="E72" s="27"/>
      <c r="F72" s="28" t="s">
        <v>37</v>
      </c>
      <c r="G72" s="28"/>
      <c r="H72" s="28" t="s">
        <v>37</v>
      </c>
      <c r="I72" s="28"/>
      <c r="J72" s="28" t="s">
        <v>37</v>
      </c>
      <c r="K72" s="28"/>
      <c r="L72" s="28" t="s">
        <v>37</v>
      </c>
      <c r="M72" s="28"/>
      <c r="N72" s="28" t="s">
        <v>37</v>
      </c>
      <c r="O72" s="28"/>
      <c r="P72" s="28"/>
      <c r="Q72" s="28"/>
      <c r="R72" s="28"/>
    </row>
    <row r="73" spans="1:18" ht="11.65" customHeight="1">
      <c r="A73" s="10" t="s">
        <v>205</v>
      </c>
      <c r="B73" s="11" t="s">
        <v>206</v>
      </c>
      <c r="C73" s="11" t="s">
        <v>207</v>
      </c>
      <c r="D73" s="29" t="s">
        <v>37</v>
      </c>
      <c r="E73" s="29"/>
      <c r="F73" s="30" t="s">
        <v>37</v>
      </c>
      <c r="G73" s="30"/>
      <c r="H73" s="30" t="s">
        <v>37</v>
      </c>
      <c r="I73" s="30"/>
      <c r="J73" s="30" t="s">
        <v>37</v>
      </c>
      <c r="K73" s="30"/>
      <c r="L73" s="30" t="s">
        <v>37</v>
      </c>
      <c r="M73" s="30"/>
      <c r="N73" s="30" t="s">
        <v>37</v>
      </c>
      <c r="O73" s="30"/>
      <c r="P73" s="30"/>
      <c r="Q73" s="30"/>
      <c r="R73" s="30"/>
    </row>
    <row r="74" spans="1:18" ht="21" customHeight="1">
      <c r="A74" s="12" t="s">
        <v>208</v>
      </c>
      <c r="B74" s="13" t="s">
        <v>209</v>
      </c>
      <c r="C74" s="13" t="s">
        <v>210</v>
      </c>
      <c r="D74" s="25" t="s">
        <v>37</v>
      </c>
      <c r="E74" s="25"/>
      <c r="F74" s="26" t="s">
        <v>37</v>
      </c>
      <c r="G74" s="26"/>
      <c r="H74" s="26" t="s">
        <v>37</v>
      </c>
      <c r="I74" s="26"/>
      <c r="J74" s="26" t="s">
        <v>37</v>
      </c>
      <c r="K74" s="26"/>
      <c r="L74" s="26" t="s">
        <v>37</v>
      </c>
      <c r="M74" s="26"/>
      <c r="N74" s="26" t="s">
        <v>37</v>
      </c>
      <c r="O74" s="26"/>
      <c r="P74" s="26"/>
      <c r="Q74" s="26"/>
      <c r="R74" s="26"/>
    </row>
    <row r="75" spans="1:18" ht="11.65" customHeight="1">
      <c r="A75" s="12" t="s">
        <v>211</v>
      </c>
      <c r="B75" s="13" t="s">
        <v>212</v>
      </c>
      <c r="C75" s="13" t="s">
        <v>213</v>
      </c>
      <c r="D75" s="25" t="s">
        <v>37</v>
      </c>
      <c r="E75" s="25"/>
      <c r="F75" s="26" t="s">
        <v>37</v>
      </c>
      <c r="G75" s="26"/>
      <c r="H75" s="26" t="s">
        <v>37</v>
      </c>
      <c r="I75" s="26"/>
      <c r="J75" s="26" t="s">
        <v>37</v>
      </c>
      <c r="K75" s="26"/>
      <c r="L75" s="26" t="s">
        <v>37</v>
      </c>
      <c r="M75" s="26"/>
      <c r="N75" s="26" t="s">
        <v>37</v>
      </c>
      <c r="O75" s="26"/>
      <c r="P75" s="26"/>
      <c r="Q75" s="26"/>
      <c r="R75" s="26"/>
    </row>
    <row r="76" spans="1:18" ht="11.65" customHeight="1">
      <c r="A76" s="12" t="s">
        <v>214</v>
      </c>
      <c r="B76" s="13" t="s">
        <v>215</v>
      </c>
      <c r="C76" s="13" t="s">
        <v>216</v>
      </c>
      <c r="D76" s="25" t="s">
        <v>37</v>
      </c>
      <c r="E76" s="25"/>
      <c r="F76" s="26" t="s">
        <v>37</v>
      </c>
      <c r="G76" s="26"/>
      <c r="H76" s="26" t="s">
        <v>37</v>
      </c>
      <c r="I76" s="26"/>
      <c r="J76" s="26" t="s">
        <v>37</v>
      </c>
      <c r="K76" s="26"/>
      <c r="L76" s="26" t="s">
        <v>37</v>
      </c>
      <c r="M76" s="26"/>
      <c r="N76" s="26" t="s">
        <v>37</v>
      </c>
      <c r="O76" s="26"/>
      <c r="P76" s="26"/>
      <c r="Q76" s="26"/>
      <c r="R76" s="26"/>
    </row>
    <row r="77" spans="1:18" ht="11.65" customHeight="1">
      <c r="A77" s="6" t="s">
        <v>217</v>
      </c>
      <c r="B77" s="6" t="s">
        <v>218</v>
      </c>
      <c r="C77" s="6" t="s">
        <v>219</v>
      </c>
      <c r="D77" s="27" t="s">
        <v>37</v>
      </c>
      <c r="E77" s="27"/>
      <c r="F77" s="28" t="s">
        <v>37</v>
      </c>
      <c r="G77" s="28"/>
      <c r="H77" s="28" t="s">
        <v>37</v>
      </c>
      <c r="I77" s="28"/>
      <c r="J77" s="28" t="s">
        <v>37</v>
      </c>
      <c r="K77" s="28"/>
      <c r="L77" s="28" t="s">
        <v>37</v>
      </c>
      <c r="M77" s="28"/>
      <c r="N77" s="28" t="s">
        <v>37</v>
      </c>
      <c r="O77" s="28"/>
      <c r="P77" s="28"/>
      <c r="Q77" s="28"/>
      <c r="R77" s="28"/>
    </row>
    <row r="78" spans="1:18" ht="11.65" customHeight="1">
      <c r="A78" s="10" t="s">
        <v>220</v>
      </c>
      <c r="B78" s="11" t="s">
        <v>221</v>
      </c>
      <c r="C78" s="11" t="s">
        <v>222</v>
      </c>
      <c r="D78" s="29" t="s">
        <v>37</v>
      </c>
      <c r="E78" s="29"/>
      <c r="F78" s="30" t="s">
        <v>37</v>
      </c>
      <c r="G78" s="30"/>
      <c r="H78" s="30" t="s">
        <v>37</v>
      </c>
      <c r="I78" s="30"/>
      <c r="J78" s="30" t="s">
        <v>37</v>
      </c>
      <c r="K78" s="30"/>
      <c r="L78" s="30" t="s">
        <v>37</v>
      </c>
      <c r="M78" s="30"/>
      <c r="N78" s="30" t="s">
        <v>37</v>
      </c>
      <c r="O78" s="30"/>
      <c r="P78" s="30"/>
      <c r="Q78" s="30"/>
      <c r="R78" s="30"/>
    </row>
    <row r="79" spans="1:18" ht="11.65" customHeight="1">
      <c r="A79" s="12" t="s">
        <v>223</v>
      </c>
      <c r="B79" s="13" t="s">
        <v>224</v>
      </c>
      <c r="C79" s="13" t="s">
        <v>225</v>
      </c>
      <c r="D79" s="25" t="s">
        <v>226</v>
      </c>
      <c r="E79" s="25"/>
      <c r="F79" s="26" t="s">
        <v>37</v>
      </c>
      <c r="G79" s="26"/>
      <c r="H79" s="26" t="s">
        <v>226</v>
      </c>
      <c r="I79" s="26"/>
      <c r="J79" s="26" t="s">
        <v>226</v>
      </c>
      <c r="K79" s="26"/>
      <c r="L79" s="26" t="s">
        <v>226</v>
      </c>
      <c r="M79" s="26"/>
      <c r="N79" s="26" t="s">
        <v>226</v>
      </c>
      <c r="O79" s="26"/>
      <c r="P79" s="26"/>
      <c r="Q79" s="26"/>
      <c r="R79" s="26"/>
    </row>
    <row r="80" spans="1:18" ht="11.65" customHeight="1">
      <c r="A80" s="12" t="s">
        <v>227</v>
      </c>
      <c r="B80" s="13" t="s">
        <v>228</v>
      </c>
      <c r="C80" s="13" t="s">
        <v>229</v>
      </c>
      <c r="D80" s="25" t="s">
        <v>37</v>
      </c>
      <c r="E80" s="25"/>
      <c r="F80" s="26" t="s">
        <v>37</v>
      </c>
      <c r="G80" s="26"/>
      <c r="H80" s="26" t="s">
        <v>37</v>
      </c>
      <c r="I80" s="26"/>
      <c r="J80" s="26" t="s">
        <v>37</v>
      </c>
      <c r="K80" s="26"/>
      <c r="L80" s="26" t="s">
        <v>37</v>
      </c>
      <c r="M80" s="26"/>
      <c r="N80" s="26" t="s">
        <v>37</v>
      </c>
      <c r="O80" s="26"/>
      <c r="P80" s="26"/>
      <c r="Q80" s="26"/>
      <c r="R80" s="26"/>
    </row>
    <row r="81" spans="1:18" ht="13.7" customHeight="1">
      <c r="A81" s="14" t="s">
        <v>230</v>
      </c>
      <c r="B81" s="1" t="s">
        <v>0</v>
      </c>
      <c r="C81" s="2" t="s">
        <v>0</v>
      </c>
      <c r="D81" s="2" t="s">
        <v>0</v>
      </c>
      <c r="E81" s="20" t="s">
        <v>0</v>
      </c>
      <c r="F81" s="20"/>
      <c r="G81" s="21" t="s">
        <v>0</v>
      </c>
      <c r="H81" s="21"/>
      <c r="I81" s="21" t="s">
        <v>0</v>
      </c>
      <c r="J81" s="21"/>
      <c r="K81" s="21" t="s">
        <v>0</v>
      </c>
      <c r="L81" s="21"/>
      <c r="M81" s="21" t="s">
        <v>0</v>
      </c>
      <c r="N81" s="21"/>
      <c r="O81" s="21" t="s">
        <v>0</v>
      </c>
      <c r="P81" s="21"/>
      <c r="Q81" s="21"/>
      <c r="R81" s="21"/>
    </row>
    <row r="82" spans="1:18" ht="13.7" customHeight="1">
      <c r="A82" s="2" t="s">
        <v>0</v>
      </c>
      <c r="B82" s="1" t="s">
        <v>0</v>
      </c>
      <c r="C82" s="2" t="s">
        <v>0</v>
      </c>
      <c r="D82" s="15" t="s">
        <v>0</v>
      </c>
      <c r="E82" s="23" t="s">
        <v>0</v>
      </c>
      <c r="F82" s="23"/>
      <c r="G82" s="21" t="s">
        <v>0</v>
      </c>
      <c r="H82" s="21"/>
      <c r="I82" s="21" t="s">
        <v>0</v>
      </c>
      <c r="J82" s="21"/>
      <c r="K82" s="21" t="s">
        <v>0</v>
      </c>
      <c r="L82" s="21"/>
      <c r="M82" s="21" t="s">
        <v>0</v>
      </c>
      <c r="N82" s="21"/>
      <c r="O82" s="21" t="s">
        <v>0</v>
      </c>
      <c r="P82" s="21"/>
      <c r="Q82" s="21"/>
      <c r="R82" s="21"/>
    </row>
    <row r="83" spans="1:18" ht="13.7" customHeight="1">
      <c r="A83" s="2" t="s">
        <v>0</v>
      </c>
      <c r="B83" s="23" t="s">
        <v>231</v>
      </c>
      <c r="C83" s="23"/>
      <c r="D83" s="16" t="s">
        <v>0</v>
      </c>
      <c r="E83" s="23" t="s">
        <v>0</v>
      </c>
      <c r="F83" s="23"/>
      <c r="G83" s="21" t="s">
        <v>0</v>
      </c>
      <c r="H83" s="21"/>
      <c r="I83" s="24" t="s">
        <v>234</v>
      </c>
      <c r="J83" s="24"/>
      <c r="K83" s="24"/>
      <c r="L83" s="24"/>
      <c r="M83" s="21" t="s">
        <v>0</v>
      </c>
      <c r="N83" s="21"/>
      <c r="O83" s="21" t="s">
        <v>0</v>
      </c>
      <c r="P83" s="21"/>
      <c r="Q83" s="21"/>
      <c r="R83" s="21"/>
    </row>
    <row r="84" spans="1:18" ht="13.7" customHeight="1">
      <c r="A84" s="2" t="s">
        <v>0</v>
      </c>
      <c r="B84" s="1" t="s">
        <v>0</v>
      </c>
      <c r="C84" s="2" t="s">
        <v>0</v>
      </c>
      <c r="D84" s="2" t="s">
        <v>0</v>
      </c>
      <c r="E84" s="20" t="s">
        <v>0</v>
      </c>
      <c r="F84" s="20"/>
      <c r="G84" s="21" t="s">
        <v>0</v>
      </c>
      <c r="H84" s="21"/>
      <c r="I84" s="21" t="s">
        <v>0</v>
      </c>
      <c r="J84" s="21"/>
      <c r="K84" s="21" t="s">
        <v>0</v>
      </c>
      <c r="L84" s="21"/>
      <c r="M84" s="21" t="s">
        <v>0</v>
      </c>
      <c r="N84" s="21"/>
      <c r="O84" s="21" t="s">
        <v>0</v>
      </c>
      <c r="P84" s="21"/>
      <c r="Q84" s="21"/>
      <c r="R84" s="21"/>
    </row>
    <row r="85" spans="1:18" ht="34.35" customHeight="1">
      <c r="A85" s="2" t="s">
        <v>0</v>
      </c>
      <c r="B85" s="23" t="s">
        <v>232</v>
      </c>
      <c r="C85" s="23"/>
      <c r="D85" s="17" t="s">
        <v>0</v>
      </c>
      <c r="E85" s="20" t="s">
        <v>0</v>
      </c>
      <c r="F85" s="20"/>
      <c r="G85" s="21" t="s">
        <v>0</v>
      </c>
      <c r="H85" s="21"/>
      <c r="I85" s="24" t="s">
        <v>233</v>
      </c>
      <c r="J85" s="24"/>
      <c r="K85" s="24"/>
      <c r="L85" s="24"/>
      <c r="M85" s="21" t="s">
        <v>0</v>
      </c>
      <c r="N85" s="21"/>
      <c r="O85" s="21" t="s">
        <v>0</v>
      </c>
      <c r="P85" s="21"/>
      <c r="Q85" s="21"/>
      <c r="R85" s="21"/>
    </row>
    <row r="86" spans="1:18" ht="13.7" customHeight="1">
      <c r="A86" s="2" t="s">
        <v>0</v>
      </c>
      <c r="B86" s="1" t="s">
        <v>0</v>
      </c>
      <c r="C86" s="2" t="s">
        <v>0</v>
      </c>
      <c r="D86" s="2" t="s">
        <v>0</v>
      </c>
      <c r="E86" s="20" t="s">
        <v>0</v>
      </c>
      <c r="F86" s="20"/>
      <c r="G86" s="21" t="s">
        <v>0</v>
      </c>
      <c r="H86" s="21"/>
      <c r="I86" s="21" t="s">
        <v>0</v>
      </c>
      <c r="J86" s="21"/>
      <c r="K86" s="21" t="s">
        <v>0</v>
      </c>
      <c r="L86" s="21"/>
      <c r="M86" s="21" t="s">
        <v>0</v>
      </c>
      <c r="N86" s="21"/>
      <c r="O86" s="21" t="s">
        <v>0</v>
      </c>
      <c r="P86" s="21"/>
      <c r="Q86" s="21"/>
      <c r="R86" s="21"/>
    </row>
    <row r="87" spans="1:18" ht="13.7" customHeight="1">
      <c r="A87" s="18" t="s">
        <v>0</v>
      </c>
      <c r="B87" s="19" t="s">
        <v>235</v>
      </c>
      <c r="C87" s="19"/>
      <c r="D87" s="19"/>
      <c r="E87" s="20" t="s">
        <v>0</v>
      </c>
      <c r="F87" s="20"/>
      <c r="G87" s="21" t="s">
        <v>0</v>
      </c>
      <c r="H87" s="21"/>
      <c r="I87" s="21" t="s">
        <v>0</v>
      </c>
      <c r="J87" s="21"/>
      <c r="K87" s="21" t="s">
        <v>0</v>
      </c>
      <c r="L87" s="21"/>
      <c r="M87" s="21" t="s">
        <v>0</v>
      </c>
      <c r="N87" s="21"/>
      <c r="O87" s="21" t="s">
        <v>0</v>
      </c>
      <c r="P87" s="21"/>
      <c r="Q87" s="21"/>
      <c r="R87" s="21"/>
    </row>
    <row r="88" spans="1:18" ht="57.6" customHeight="1">
      <c r="O88" s="22"/>
      <c r="P88" s="22"/>
      <c r="Q88" s="22"/>
    </row>
  </sheetData>
  <mergeCells count="480">
    <mergeCell ref="B1:L1"/>
    <mergeCell ref="M1:R1"/>
    <mergeCell ref="A2:R2"/>
    <mergeCell ref="A3:R3"/>
    <mergeCell ref="B4:L4"/>
    <mergeCell ref="M4:N4"/>
    <mergeCell ref="Q4:R4"/>
    <mergeCell ref="B5:L5"/>
    <mergeCell ref="M5:N5"/>
    <mergeCell ref="O5:R5"/>
    <mergeCell ref="B6:L6"/>
    <mergeCell ref="M6:N6"/>
    <mergeCell ref="O6:R6"/>
    <mergeCell ref="B7:L7"/>
    <mergeCell ref="M7:N7"/>
    <mergeCell ref="O7:R7"/>
    <mergeCell ref="B8:L8"/>
    <mergeCell ref="M8:N8"/>
    <mergeCell ref="O8:R8"/>
    <mergeCell ref="A9:L9"/>
    <mergeCell ref="M9:N9"/>
    <mergeCell ref="Q9:R9"/>
    <mergeCell ref="A10:L10"/>
    <mergeCell ref="M10:N10"/>
    <mergeCell ref="Q10:R10"/>
    <mergeCell ref="A11:L11"/>
    <mergeCell ref="M11:N11"/>
    <mergeCell ref="Q11:R11"/>
    <mergeCell ref="A12:L12"/>
    <mergeCell ref="M12:N12"/>
    <mergeCell ref="Q12:R12"/>
    <mergeCell ref="B13:L13"/>
    <mergeCell ref="M13:N13"/>
    <mergeCell ref="Q13:R13"/>
    <mergeCell ref="D14:E14"/>
    <mergeCell ref="F14:G14"/>
    <mergeCell ref="H14:I14"/>
    <mergeCell ref="J14:K14"/>
    <mergeCell ref="L14:M14"/>
    <mergeCell ref="N14:R14"/>
    <mergeCell ref="D15:E15"/>
    <mergeCell ref="F15:G15"/>
    <mergeCell ref="H15:I15"/>
    <mergeCell ref="J15:K15"/>
    <mergeCell ref="L15:M15"/>
    <mergeCell ref="N15:R15"/>
    <mergeCell ref="D16:E16"/>
    <mergeCell ref="F16:G16"/>
    <mergeCell ref="H16:I16"/>
    <mergeCell ref="J16:K16"/>
    <mergeCell ref="L16:M16"/>
    <mergeCell ref="N16:R16"/>
    <mergeCell ref="D17:E17"/>
    <mergeCell ref="F17:G17"/>
    <mergeCell ref="H17:I17"/>
    <mergeCell ref="J17:K17"/>
    <mergeCell ref="L17:M17"/>
    <mergeCell ref="N17:R17"/>
    <mergeCell ref="D18:E18"/>
    <mergeCell ref="F18:G18"/>
    <mergeCell ref="H18:I18"/>
    <mergeCell ref="J18:K18"/>
    <mergeCell ref="L18:M18"/>
    <mergeCell ref="N18:R18"/>
    <mergeCell ref="D19:E19"/>
    <mergeCell ref="F19:G19"/>
    <mergeCell ref="H19:I19"/>
    <mergeCell ref="J19:K19"/>
    <mergeCell ref="L19:M19"/>
    <mergeCell ref="N19:R19"/>
    <mergeCell ref="D20:E20"/>
    <mergeCell ref="F20:G20"/>
    <mergeCell ref="H20:I20"/>
    <mergeCell ref="J20:K20"/>
    <mergeCell ref="L20:M20"/>
    <mergeCell ref="N20:R20"/>
    <mergeCell ref="D21:E21"/>
    <mergeCell ref="F21:G21"/>
    <mergeCell ref="H21:I21"/>
    <mergeCell ref="J21:K21"/>
    <mergeCell ref="L21:M21"/>
    <mergeCell ref="N21:R21"/>
    <mergeCell ref="D22:E22"/>
    <mergeCell ref="F22:G22"/>
    <mergeCell ref="H22:I22"/>
    <mergeCell ref="J22:K22"/>
    <mergeCell ref="L22:M22"/>
    <mergeCell ref="N22:R22"/>
    <mergeCell ref="D23:E23"/>
    <mergeCell ref="F23:G23"/>
    <mergeCell ref="H23:I23"/>
    <mergeCell ref="J23:K23"/>
    <mergeCell ref="L23:M23"/>
    <mergeCell ref="N23:R23"/>
    <mergeCell ref="D24:E24"/>
    <mergeCell ref="F24:G24"/>
    <mergeCell ref="H24:I24"/>
    <mergeCell ref="J24:K24"/>
    <mergeCell ref="L24:M24"/>
    <mergeCell ref="N24:R24"/>
    <mergeCell ref="D25:E25"/>
    <mergeCell ref="F25:G25"/>
    <mergeCell ref="H25:I25"/>
    <mergeCell ref="J25:K25"/>
    <mergeCell ref="L25:M25"/>
    <mergeCell ref="N25:R25"/>
    <mergeCell ref="D26:E26"/>
    <mergeCell ref="F26:G26"/>
    <mergeCell ref="H26:I26"/>
    <mergeCell ref="J26:K26"/>
    <mergeCell ref="L26:M26"/>
    <mergeCell ref="N26:R26"/>
    <mergeCell ref="D27:E27"/>
    <mergeCell ref="F27:G27"/>
    <mergeCell ref="H27:I27"/>
    <mergeCell ref="J27:K27"/>
    <mergeCell ref="L27:M27"/>
    <mergeCell ref="N27:R27"/>
    <mergeCell ref="D28:E28"/>
    <mergeCell ref="F28:G28"/>
    <mergeCell ref="H28:I28"/>
    <mergeCell ref="J28:K28"/>
    <mergeCell ref="L28:M28"/>
    <mergeCell ref="N28:R28"/>
    <mergeCell ref="D29:E29"/>
    <mergeCell ref="F29:G29"/>
    <mergeCell ref="H29:I29"/>
    <mergeCell ref="J29:K29"/>
    <mergeCell ref="L29:M29"/>
    <mergeCell ref="N29:R29"/>
    <mergeCell ref="D30:E30"/>
    <mergeCell ref="F30:G30"/>
    <mergeCell ref="H30:I30"/>
    <mergeCell ref="J30:K30"/>
    <mergeCell ref="L30:M30"/>
    <mergeCell ref="N30:R30"/>
    <mergeCell ref="D31:E31"/>
    <mergeCell ref="F31:G31"/>
    <mergeCell ref="H31:I31"/>
    <mergeCell ref="J31:K31"/>
    <mergeCell ref="L31:M31"/>
    <mergeCell ref="N31:R31"/>
    <mergeCell ref="D32:E32"/>
    <mergeCell ref="F32:G32"/>
    <mergeCell ref="H32:I32"/>
    <mergeCell ref="J32:K32"/>
    <mergeCell ref="L32:M32"/>
    <mergeCell ref="N32:R32"/>
    <mergeCell ref="D33:E33"/>
    <mergeCell ref="F33:G33"/>
    <mergeCell ref="H33:I33"/>
    <mergeCell ref="J33:K33"/>
    <mergeCell ref="L33:M33"/>
    <mergeCell ref="N33:R33"/>
    <mergeCell ref="D34:E34"/>
    <mergeCell ref="F34:G34"/>
    <mergeCell ref="H34:I34"/>
    <mergeCell ref="J34:K34"/>
    <mergeCell ref="L34:M34"/>
    <mergeCell ref="N34:R34"/>
    <mergeCell ref="D35:E35"/>
    <mergeCell ref="F35:G35"/>
    <mergeCell ref="H35:I35"/>
    <mergeCell ref="J35:K35"/>
    <mergeCell ref="L35:M35"/>
    <mergeCell ref="N35:R35"/>
    <mergeCell ref="D36:E36"/>
    <mergeCell ref="F36:G36"/>
    <mergeCell ref="H36:I36"/>
    <mergeCell ref="J36:K36"/>
    <mergeCell ref="L36:M36"/>
    <mergeCell ref="N36:R36"/>
    <mergeCell ref="D37:E37"/>
    <mergeCell ref="F37:G37"/>
    <mergeCell ref="H37:I37"/>
    <mergeCell ref="J37:K37"/>
    <mergeCell ref="L37:M37"/>
    <mergeCell ref="N37:R37"/>
    <mergeCell ref="D38:E38"/>
    <mergeCell ref="F38:G38"/>
    <mergeCell ref="H38:I38"/>
    <mergeCell ref="J38:K38"/>
    <mergeCell ref="L38:M38"/>
    <mergeCell ref="N38:R38"/>
    <mergeCell ref="D39:E39"/>
    <mergeCell ref="F39:G39"/>
    <mergeCell ref="H39:I39"/>
    <mergeCell ref="J39:K39"/>
    <mergeCell ref="L39:M39"/>
    <mergeCell ref="N39:R39"/>
    <mergeCell ref="D40:E40"/>
    <mergeCell ref="F40:G40"/>
    <mergeCell ref="H40:I40"/>
    <mergeCell ref="J40:K40"/>
    <mergeCell ref="L40:M40"/>
    <mergeCell ref="N40:R40"/>
    <mergeCell ref="D41:E41"/>
    <mergeCell ref="F41:G41"/>
    <mergeCell ref="H41:I41"/>
    <mergeCell ref="J41:K41"/>
    <mergeCell ref="L41:M41"/>
    <mergeCell ref="N41:R41"/>
    <mergeCell ref="D42:E42"/>
    <mergeCell ref="F42:G42"/>
    <mergeCell ref="H42:I42"/>
    <mergeCell ref="J42:K42"/>
    <mergeCell ref="L42:M42"/>
    <mergeCell ref="N42:R42"/>
    <mergeCell ref="D43:E43"/>
    <mergeCell ref="F43:G43"/>
    <mergeCell ref="H43:I43"/>
    <mergeCell ref="J43:K43"/>
    <mergeCell ref="L43:M43"/>
    <mergeCell ref="N43:R43"/>
    <mergeCell ref="D44:E44"/>
    <mergeCell ref="F44:G44"/>
    <mergeCell ref="H44:I44"/>
    <mergeCell ref="J44:K44"/>
    <mergeCell ref="L44:M44"/>
    <mergeCell ref="N44:R44"/>
    <mergeCell ref="D45:E45"/>
    <mergeCell ref="F45:G45"/>
    <mergeCell ref="H45:I45"/>
    <mergeCell ref="J45:K45"/>
    <mergeCell ref="L45:M45"/>
    <mergeCell ref="N45:R45"/>
    <mergeCell ref="D46:E46"/>
    <mergeCell ref="F46:G46"/>
    <mergeCell ref="H46:I46"/>
    <mergeCell ref="J46:K46"/>
    <mergeCell ref="L46:M46"/>
    <mergeCell ref="N46:R46"/>
    <mergeCell ref="D47:E47"/>
    <mergeCell ref="F47:G47"/>
    <mergeCell ref="H47:I47"/>
    <mergeCell ref="J47:K47"/>
    <mergeCell ref="L47:M47"/>
    <mergeCell ref="N47:R47"/>
    <mergeCell ref="D48:E48"/>
    <mergeCell ref="F48:G48"/>
    <mergeCell ref="H48:I48"/>
    <mergeCell ref="J48:K48"/>
    <mergeCell ref="L48:M48"/>
    <mergeCell ref="N48:R48"/>
    <mergeCell ref="D49:E49"/>
    <mergeCell ref="F49:G49"/>
    <mergeCell ref="H49:I49"/>
    <mergeCell ref="J49:K49"/>
    <mergeCell ref="L49:M49"/>
    <mergeCell ref="N49:R49"/>
    <mergeCell ref="D50:E50"/>
    <mergeCell ref="F50:G50"/>
    <mergeCell ref="H50:I50"/>
    <mergeCell ref="J50:K50"/>
    <mergeCell ref="L50:M50"/>
    <mergeCell ref="N50:R50"/>
    <mergeCell ref="D51:E51"/>
    <mergeCell ref="F51:G51"/>
    <mergeCell ref="H51:I51"/>
    <mergeCell ref="J51:K51"/>
    <mergeCell ref="L51:M51"/>
    <mergeCell ref="N51:R51"/>
    <mergeCell ref="D52:E52"/>
    <mergeCell ref="F52:G52"/>
    <mergeCell ref="H52:I52"/>
    <mergeCell ref="J52:K52"/>
    <mergeCell ref="L52:M52"/>
    <mergeCell ref="N52:R52"/>
    <mergeCell ref="D53:E53"/>
    <mergeCell ref="F53:G53"/>
    <mergeCell ref="H53:I53"/>
    <mergeCell ref="J53:K53"/>
    <mergeCell ref="L53:M53"/>
    <mergeCell ref="N53:R53"/>
    <mergeCell ref="D54:E54"/>
    <mergeCell ref="F54:G54"/>
    <mergeCell ref="H54:I54"/>
    <mergeCell ref="J54:K54"/>
    <mergeCell ref="L54:M54"/>
    <mergeCell ref="N54:R54"/>
    <mergeCell ref="D55:E55"/>
    <mergeCell ref="F55:G55"/>
    <mergeCell ref="H55:I55"/>
    <mergeCell ref="J55:K55"/>
    <mergeCell ref="L55:M55"/>
    <mergeCell ref="N55:R55"/>
    <mergeCell ref="D56:E56"/>
    <mergeCell ref="F56:G56"/>
    <mergeCell ref="H56:I56"/>
    <mergeCell ref="J56:K56"/>
    <mergeCell ref="L56:M56"/>
    <mergeCell ref="N56:R56"/>
    <mergeCell ref="D57:E57"/>
    <mergeCell ref="F57:G57"/>
    <mergeCell ref="H57:I57"/>
    <mergeCell ref="J57:K57"/>
    <mergeCell ref="L57:M57"/>
    <mergeCell ref="N57:R57"/>
    <mergeCell ref="D58:E58"/>
    <mergeCell ref="F58:G58"/>
    <mergeCell ref="H58:I58"/>
    <mergeCell ref="J58:K58"/>
    <mergeCell ref="L58:M58"/>
    <mergeCell ref="N58:R58"/>
    <mergeCell ref="D59:E59"/>
    <mergeCell ref="F59:G59"/>
    <mergeCell ref="H59:I59"/>
    <mergeCell ref="J59:K59"/>
    <mergeCell ref="L59:M59"/>
    <mergeCell ref="N59:R59"/>
    <mergeCell ref="D60:E60"/>
    <mergeCell ref="F60:G60"/>
    <mergeCell ref="H60:I60"/>
    <mergeCell ref="J60:K60"/>
    <mergeCell ref="L60:M60"/>
    <mergeCell ref="N60:R60"/>
    <mergeCell ref="D61:E61"/>
    <mergeCell ref="F61:G61"/>
    <mergeCell ref="H61:I61"/>
    <mergeCell ref="J61:K61"/>
    <mergeCell ref="L61:M61"/>
    <mergeCell ref="N61:R61"/>
    <mergeCell ref="D62:E62"/>
    <mergeCell ref="F62:G62"/>
    <mergeCell ref="H62:I62"/>
    <mergeCell ref="J62:K62"/>
    <mergeCell ref="L62:M62"/>
    <mergeCell ref="N62:R62"/>
    <mergeCell ref="D63:E63"/>
    <mergeCell ref="F63:G63"/>
    <mergeCell ref="H63:I63"/>
    <mergeCell ref="J63:K63"/>
    <mergeCell ref="L63:M63"/>
    <mergeCell ref="N63:R63"/>
    <mergeCell ref="D64:E64"/>
    <mergeCell ref="F64:G64"/>
    <mergeCell ref="H64:I64"/>
    <mergeCell ref="J64:K64"/>
    <mergeCell ref="L64:M64"/>
    <mergeCell ref="N64:R64"/>
    <mergeCell ref="D65:E65"/>
    <mergeCell ref="F65:G65"/>
    <mergeCell ref="H65:I65"/>
    <mergeCell ref="J65:K65"/>
    <mergeCell ref="L65:M65"/>
    <mergeCell ref="N65:R65"/>
    <mergeCell ref="D66:E66"/>
    <mergeCell ref="F66:G66"/>
    <mergeCell ref="H66:I66"/>
    <mergeCell ref="J66:K66"/>
    <mergeCell ref="L66:M66"/>
    <mergeCell ref="N66:R66"/>
    <mergeCell ref="D67:E67"/>
    <mergeCell ref="F67:G67"/>
    <mergeCell ref="H67:I67"/>
    <mergeCell ref="J67:K67"/>
    <mergeCell ref="L67:M67"/>
    <mergeCell ref="N67:R67"/>
    <mergeCell ref="D68:E68"/>
    <mergeCell ref="F68:G68"/>
    <mergeCell ref="H68:I68"/>
    <mergeCell ref="J68:K68"/>
    <mergeCell ref="L68:M68"/>
    <mergeCell ref="N68:R68"/>
    <mergeCell ref="D69:E69"/>
    <mergeCell ref="F69:G69"/>
    <mergeCell ref="H69:I69"/>
    <mergeCell ref="J69:K69"/>
    <mergeCell ref="L69:M69"/>
    <mergeCell ref="N69:R69"/>
    <mergeCell ref="D70:E70"/>
    <mergeCell ref="F70:G70"/>
    <mergeCell ref="H70:I70"/>
    <mergeCell ref="J70:K70"/>
    <mergeCell ref="L70:M70"/>
    <mergeCell ref="N70:R70"/>
    <mergeCell ref="D71:E71"/>
    <mergeCell ref="F71:G71"/>
    <mergeCell ref="H71:I71"/>
    <mergeCell ref="J71:K71"/>
    <mergeCell ref="L71:M71"/>
    <mergeCell ref="N71:R71"/>
    <mergeCell ref="D72:E72"/>
    <mergeCell ref="F72:G72"/>
    <mergeCell ref="H72:I72"/>
    <mergeCell ref="J72:K72"/>
    <mergeCell ref="L72:M72"/>
    <mergeCell ref="N72:R72"/>
    <mergeCell ref="D73:E73"/>
    <mergeCell ref="F73:G73"/>
    <mergeCell ref="H73:I73"/>
    <mergeCell ref="J73:K73"/>
    <mergeCell ref="L73:M73"/>
    <mergeCell ref="N73:R73"/>
    <mergeCell ref="D74:E74"/>
    <mergeCell ref="F74:G74"/>
    <mergeCell ref="H74:I74"/>
    <mergeCell ref="J74:K74"/>
    <mergeCell ref="L74:M74"/>
    <mergeCell ref="N74:R74"/>
    <mergeCell ref="D75:E75"/>
    <mergeCell ref="F75:G75"/>
    <mergeCell ref="H75:I75"/>
    <mergeCell ref="J75:K75"/>
    <mergeCell ref="L75:M75"/>
    <mergeCell ref="N75:R75"/>
    <mergeCell ref="D76:E76"/>
    <mergeCell ref="F76:G76"/>
    <mergeCell ref="H76:I76"/>
    <mergeCell ref="J76:K76"/>
    <mergeCell ref="L76:M76"/>
    <mergeCell ref="N76:R76"/>
    <mergeCell ref="D77:E77"/>
    <mergeCell ref="F77:G77"/>
    <mergeCell ref="H77:I77"/>
    <mergeCell ref="J77:K77"/>
    <mergeCell ref="L77:M77"/>
    <mergeCell ref="N77:R77"/>
    <mergeCell ref="D78:E78"/>
    <mergeCell ref="F78:G78"/>
    <mergeCell ref="H78:I78"/>
    <mergeCell ref="J78:K78"/>
    <mergeCell ref="L78:M78"/>
    <mergeCell ref="N78:R78"/>
    <mergeCell ref="D79:E79"/>
    <mergeCell ref="F79:G79"/>
    <mergeCell ref="H79:I79"/>
    <mergeCell ref="J79:K79"/>
    <mergeCell ref="L79:M79"/>
    <mergeCell ref="N79:R79"/>
    <mergeCell ref="D80:E80"/>
    <mergeCell ref="F80:G80"/>
    <mergeCell ref="H80:I80"/>
    <mergeCell ref="J80:K80"/>
    <mergeCell ref="L80:M80"/>
    <mergeCell ref="N80:R80"/>
    <mergeCell ref="E81:F81"/>
    <mergeCell ref="G81:H81"/>
    <mergeCell ref="I81:J81"/>
    <mergeCell ref="K81:L81"/>
    <mergeCell ref="M81:N81"/>
    <mergeCell ref="O81:R81"/>
    <mergeCell ref="E82:F82"/>
    <mergeCell ref="G82:H82"/>
    <mergeCell ref="I82:J82"/>
    <mergeCell ref="K82:L82"/>
    <mergeCell ref="M82:N82"/>
    <mergeCell ref="O82:R82"/>
    <mergeCell ref="B83:C83"/>
    <mergeCell ref="E83:F83"/>
    <mergeCell ref="G83:H83"/>
    <mergeCell ref="I83:L83"/>
    <mergeCell ref="M83:N83"/>
    <mergeCell ref="O83:R83"/>
    <mergeCell ref="E84:F84"/>
    <mergeCell ref="G84:H84"/>
    <mergeCell ref="I84:J84"/>
    <mergeCell ref="K84:L84"/>
    <mergeCell ref="M84:N84"/>
    <mergeCell ref="O84:R84"/>
    <mergeCell ref="B87:D87"/>
    <mergeCell ref="E87:F87"/>
    <mergeCell ref="G87:H87"/>
    <mergeCell ref="I87:J87"/>
    <mergeCell ref="K87:L87"/>
    <mergeCell ref="M87:N87"/>
    <mergeCell ref="O87:R87"/>
    <mergeCell ref="O88:Q88"/>
    <mergeCell ref="B85:C85"/>
    <mergeCell ref="E85:F85"/>
    <mergeCell ref="G85:H85"/>
    <mergeCell ref="I85:L85"/>
    <mergeCell ref="M85:N85"/>
    <mergeCell ref="O85:R85"/>
    <mergeCell ref="E86:F86"/>
    <mergeCell ref="G86:H86"/>
    <mergeCell ref="I86:J86"/>
    <mergeCell ref="K86:L86"/>
    <mergeCell ref="M86:N86"/>
    <mergeCell ref="O86:R86"/>
  </mergeCells>
  <pageMargins left="0.39" right="0.39" top="0.39" bottom="0.39" header="0" footer="0"/>
  <pageSetup paperSize="9" orientation="landscape" horizontalDpi="300" verticalDpi="300"/>
  <rowBreaks count="3" manualBreakCount="3">
    <brk id="23" max="16383" man="1"/>
    <brk id="56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selection activeCell="B106" sqref="B106"/>
    </sheetView>
  </sheetViews>
  <sheetFormatPr defaultRowHeight="15"/>
  <cols>
    <col min="1" max="1" width="44.5" style="43" customWidth="1"/>
    <col min="2" max="3" width="9.33203125" style="43"/>
    <col min="4" max="4" width="15.83203125" style="43" customWidth="1"/>
    <col min="5" max="5" width="25.83203125" style="43" customWidth="1"/>
    <col min="6" max="6" width="9.33203125" style="43"/>
    <col min="7" max="7" width="14.1640625" style="43" customWidth="1"/>
    <col min="8" max="8" width="18.1640625" style="43" customWidth="1"/>
    <col min="9" max="9" width="9.33203125" style="43"/>
    <col min="10" max="10" width="16.6640625" style="43" customWidth="1"/>
    <col min="11" max="16384" width="9.33203125" style="43"/>
  </cols>
  <sheetData>
    <row r="1" spans="1:12">
      <c r="A1" s="44"/>
      <c r="B1" s="44"/>
      <c r="C1" s="44"/>
      <c r="D1" s="44"/>
      <c r="E1" s="44"/>
      <c r="F1" s="44"/>
      <c r="G1" s="109" t="s">
        <v>290</v>
      </c>
      <c r="H1" s="109"/>
      <c r="I1" s="109"/>
      <c r="J1" s="109"/>
      <c r="K1" s="108"/>
      <c r="L1" s="44"/>
    </row>
    <row r="2" spans="1:12">
      <c r="A2" s="44"/>
      <c r="B2" s="44"/>
      <c r="C2" s="44"/>
      <c r="D2" s="44"/>
      <c r="E2" s="44"/>
      <c r="F2" s="44"/>
      <c r="G2" s="109"/>
      <c r="H2" s="109"/>
      <c r="I2" s="109"/>
      <c r="J2" s="109"/>
      <c r="K2" s="108"/>
      <c r="L2" s="44"/>
    </row>
    <row r="3" spans="1:12">
      <c r="A3" s="44"/>
      <c r="B3" s="44"/>
      <c r="C3" s="44"/>
      <c r="D3" s="44"/>
      <c r="E3" s="44"/>
      <c r="F3" s="44"/>
      <c r="G3" s="109"/>
      <c r="H3" s="109"/>
      <c r="I3" s="109"/>
      <c r="J3" s="109"/>
      <c r="K3" s="108"/>
      <c r="L3" s="44"/>
    </row>
    <row r="4" spans="1:12">
      <c r="A4" s="104" t="s">
        <v>289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05"/>
    </row>
    <row r="5" spans="1:12">
      <c r="A5" s="107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107"/>
      <c r="C5" s="107"/>
      <c r="D5" s="107"/>
      <c r="E5" s="107"/>
      <c r="F5" s="107"/>
      <c r="G5" s="106" t="str">
        <f>IF([1]ЗАПОЛНИТЬ!$F$7=1,[1]шапки!C2,[1]шапки!D2)</f>
        <v xml:space="preserve">      №2м)</v>
      </c>
      <c r="H5" s="105" t="str">
        <f>IF([1]ЗАПОЛНИТЬ!$F$7=1,[1]шапки!D2,"")</f>
        <v/>
      </c>
      <c r="I5" s="105"/>
      <c r="J5" s="105"/>
      <c r="K5" s="105"/>
      <c r="L5" s="105"/>
    </row>
    <row r="6" spans="1:12">
      <c r="A6" s="104" t="str">
        <f>CONCATENATE("за ",[1]ЗАПОЛНИТЬ!$B$17," ",[1]ЗАПОЛНИТЬ!$C$17)</f>
        <v>за ІІІ квартал 2018 р.</v>
      </c>
      <c r="B6" s="104"/>
      <c r="C6" s="104"/>
      <c r="D6" s="104"/>
      <c r="E6" s="104"/>
      <c r="F6" s="104"/>
      <c r="G6" s="104"/>
      <c r="H6" s="104"/>
      <c r="I6" s="104"/>
      <c r="J6" s="104"/>
      <c r="K6" s="44"/>
      <c r="L6" s="44"/>
    </row>
    <row r="7" spans="1:12">
      <c r="A7" s="55"/>
      <c r="B7" s="55"/>
      <c r="C7" s="55"/>
      <c r="D7" s="55"/>
      <c r="E7" s="55"/>
      <c r="F7" s="55"/>
      <c r="G7" s="55"/>
      <c r="H7" s="55"/>
      <c r="I7" s="55"/>
      <c r="J7" s="103" t="s">
        <v>288</v>
      </c>
      <c r="K7" s="55"/>
      <c r="L7" s="55"/>
    </row>
    <row r="8" spans="1:12">
      <c r="A8" s="55"/>
      <c r="B8" s="55"/>
      <c r="C8" s="55"/>
      <c r="D8" s="55"/>
      <c r="E8" s="55"/>
      <c r="F8" s="55"/>
      <c r="G8" s="55"/>
      <c r="H8" s="55"/>
      <c r="I8" s="55"/>
      <c r="J8" s="102"/>
      <c r="K8" s="55"/>
      <c r="L8" s="55"/>
    </row>
    <row r="9" spans="1:12" ht="39" customHeight="1">
      <c r="A9" s="101" t="s">
        <v>5</v>
      </c>
      <c r="B9" s="100" t="str">
        <f>[1]ЗАПОЛНИТЬ!B3</f>
        <v>Управління інноваційного розвитку та іміджевих проектів Департаменту у справах сім'ї, молоді та спорту Харківської міської ради</v>
      </c>
      <c r="C9" s="100"/>
      <c r="D9" s="100"/>
      <c r="E9" s="100"/>
      <c r="F9" s="100"/>
      <c r="G9" s="100"/>
      <c r="H9" s="54" t="s">
        <v>7</v>
      </c>
      <c r="I9" s="55"/>
      <c r="J9" s="99" t="str">
        <f>[1]ЗАПОЛНИТЬ!B13</f>
        <v>40642309</v>
      </c>
      <c r="K9" s="84"/>
      <c r="L9" s="83"/>
    </row>
    <row r="10" spans="1:12">
      <c r="A10" s="94" t="s">
        <v>9</v>
      </c>
      <c r="B10" s="98" t="str">
        <f>[1]ЗАПОЛНИТЬ!B5</f>
        <v>м. Харків</v>
      </c>
      <c r="C10" s="98"/>
      <c r="D10" s="98"/>
      <c r="E10" s="98"/>
      <c r="F10" s="98"/>
      <c r="G10" s="98"/>
      <c r="H10" s="55" t="s">
        <v>11</v>
      </c>
      <c r="I10" s="55"/>
      <c r="J10" s="95">
        <f>[1]ЗАПОЛНИТЬ!B14</f>
        <v>6310136300</v>
      </c>
      <c r="K10" s="84"/>
      <c r="L10" s="94"/>
    </row>
    <row r="11" spans="1:12">
      <c r="A11" s="97" t="s">
        <v>13</v>
      </c>
      <c r="B11" s="96" t="str">
        <f>[1]ЗАПОЛНИТЬ!D15</f>
        <v>Орган місцевого самоврядування</v>
      </c>
      <c r="C11" s="96"/>
      <c r="D11" s="96"/>
      <c r="E11" s="96"/>
      <c r="F11" s="96"/>
      <c r="G11" s="96"/>
      <c r="H11" s="55" t="s">
        <v>15</v>
      </c>
      <c r="I11" s="55"/>
      <c r="J11" s="95">
        <f>[1]ЗАПОЛНИТЬ!B15</f>
        <v>420</v>
      </c>
      <c r="K11" s="84"/>
      <c r="L11" s="94"/>
    </row>
    <row r="12" spans="1:12" ht="27" customHeight="1">
      <c r="A12" s="87" t="s">
        <v>287</v>
      </c>
      <c r="B12" s="87"/>
      <c r="C12" s="87"/>
      <c r="D12" s="86" t="str">
        <f>[1]ЗАПОЛНИТЬ!H9</f>
        <v>-</v>
      </c>
      <c r="E12" s="93" t="str">
        <f>IF(D12&gt;0,VLOOKUP(D12,'[1]ДовидникКВК(ГОС)'!A$1:B$65536,2,FALSE),"")</f>
        <v>-</v>
      </c>
      <c r="F12" s="93"/>
      <c r="G12" s="93"/>
      <c r="H12" s="93"/>
      <c r="I12" s="55"/>
      <c r="J12" s="55"/>
      <c r="K12" s="92"/>
      <c r="L12" s="83"/>
    </row>
    <row r="13" spans="1:12" ht="28.5" customHeight="1">
      <c r="A13" s="87" t="s">
        <v>286</v>
      </c>
      <c r="B13" s="87"/>
      <c r="C13" s="87"/>
      <c r="D13" s="91"/>
      <c r="E13" s="90"/>
      <c r="F13" s="90"/>
      <c r="G13" s="90"/>
      <c r="H13" s="90"/>
      <c r="I13" s="90"/>
      <c r="J13" s="90"/>
      <c r="K13" s="84"/>
      <c r="L13" s="83"/>
    </row>
    <row r="14" spans="1:12" ht="27.75" customHeight="1">
      <c r="A14" s="87" t="s">
        <v>285</v>
      </c>
      <c r="B14" s="87"/>
      <c r="C14" s="87"/>
      <c r="D14" s="89" t="str">
        <f>[1]ЗАПОЛНИТЬ!H10</f>
        <v>35</v>
      </c>
      <c r="E14" s="88" t="str">
        <f>[1]ЗАПОЛНИТЬ!I10</f>
        <v>Управління інноваційного розвитку та іміджевих проектів Департаменту у справах сім'ї, молоді та спорту Харківської міської ради</v>
      </c>
      <c r="F14" s="88"/>
      <c r="G14" s="88"/>
      <c r="H14" s="88"/>
      <c r="I14" s="88"/>
      <c r="J14" s="88"/>
      <c r="K14" s="84"/>
      <c r="L14" s="83"/>
    </row>
    <row r="15" spans="1:12" ht="24" customHeight="1">
      <c r="A15" s="87" t="s">
        <v>284</v>
      </c>
      <c r="B15" s="87"/>
      <c r="C15" s="87"/>
      <c r="D15" s="86"/>
      <c r="E15" s="85" t="s">
        <v>283</v>
      </c>
      <c r="F15" s="85"/>
      <c r="G15" s="85"/>
      <c r="H15" s="85"/>
      <c r="I15" s="85"/>
      <c r="J15" s="85"/>
      <c r="K15" s="84"/>
      <c r="L15" s="83"/>
    </row>
    <row r="16" spans="1:12">
      <c r="A16" s="82" t="s">
        <v>282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>
      <c r="A17" s="82" t="s">
        <v>281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5.75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6.5" thickTop="1" thickBot="1">
      <c r="A19" s="80" t="s">
        <v>22</v>
      </c>
      <c r="B19" s="78" t="s">
        <v>280</v>
      </c>
      <c r="C19" s="80" t="s">
        <v>24</v>
      </c>
      <c r="D19" s="78" t="s">
        <v>25</v>
      </c>
      <c r="E19" s="78" t="s">
        <v>279</v>
      </c>
      <c r="F19" s="79" t="s">
        <v>27</v>
      </c>
      <c r="G19" s="79" t="s">
        <v>28</v>
      </c>
      <c r="H19" s="79" t="s">
        <v>278</v>
      </c>
      <c r="I19" s="79" t="s">
        <v>277</v>
      </c>
      <c r="J19" s="78" t="s">
        <v>276</v>
      </c>
      <c r="K19" s="55"/>
      <c r="L19" s="55"/>
    </row>
    <row r="20" spans="1:12" ht="16.5" thickTop="1" thickBot="1">
      <c r="A20" s="80"/>
      <c r="B20" s="78"/>
      <c r="C20" s="80"/>
      <c r="D20" s="78"/>
      <c r="E20" s="78"/>
      <c r="F20" s="79"/>
      <c r="G20" s="79"/>
      <c r="H20" s="79"/>
      <c r="I20" s="79"/>
      <c r="J20" s="78"/>
      <c r="K20" s="55"/>
      <c r="L20" s="55"/>
    </row>
    <row r="21" spans="1:12" ht="16.5" thickTop="1" thickBot="1">
      <c r="A21" s="80"/>
      <c r="B21" s="78"/>
      <c r="C21" s="80"/>
      <c r="D21" s="78"/>
      <c r="E21" s="78"/>
      <c r="F21" s="79"/>
      <c r="G21" s="79"/>
      <c r="H21" s="79"/>
      <c r="I21" s="79"/>
      <c r="J21" s="78"/>
      <c r="K21" s="55"/>
      <c r="L21" s="55"/>
    </row>
    <row r="22" spans="1:12" ht="16.5" thickTop="1" thickBot="1">
      <c r="A22" s="77">
        <v>1</v>
      </c>
      <c r="B22" s="77">
        <v>2</v>
      </c>
      <c r="C22" s="77">
        <v>3</v>
      </c>
      <c r="D22" s="77">
        <v>4</v>
      </c>
      <c r="E22" s="77">
        <v>5</v>
      </c>
      <c r="F22" s="77">
        <v>6</v>
      </c>
      <c r="G22" s="77">
        <v>7</v>
      </c>
      <c r="H22" s="77">
        <v>8</v>
      </c>
      <c r="I22" s="77">
        <v>9</v>
      </c>
      <c r="J22" s="77">
        <v>9</v>
      </c>
      <c r="K22" s="55"/>
      <c r="L22" s="55"/>
    </row>
    <row r="23" spans="1:12" ht="16.5" thickTop="1" thickBot="1">
      <c r="A23" s="64" t="s">
        <v>275</v>
      </c>
      <c r="B23" s="64" t="s">
        <v>35</v>
      </c>
      <c r="C23" s="75" t="s">
        <v>274</v>
      </c>
      <c r="D23" s="56">
        <f>SUM([1]Ф.2.1:Ф.2.50!D23)</f>
        <v>10461321</v>
      </c>
      <c r="E23" s="56">
        <f>SUM([1]Ф.2.1:Ф.2.50!E23)</f>
        <v>6562893</v>
      </c>
      <c r="F23" s="56">
        <f>SUM([1]Ф.2.1:Ф.2.50!F23)</f>
        <v>0</v>
      </c>
      <c r="G23" s="56">
        <f>SUM([1]Ф.2.1:Ф.2.50!G23)</f>
        <v>6748581</v>
      </c>
      <c r="H23" s="56">
        <f>SUM([1]Ф.2.1:Ф.2.50!H23)</f>
        <v>6311059.3200000003</v>
      </c>
      <c r="I23" s="56">
        <f>SUM([1]Ф.2.1:Ф.2.50!I23)</f>
        <v>0</v>
      </c>
      <c r="J23" s="56">
        <f>SUM([1]Ф.2.1:Ф.2.50!J23)</f>
        <v>437521.6799999997</v>
      </c>
      <c r="K23" s="55"/>
      <c r="L23" s="55"/>
    </row>
    <row r="24" spans="1:12" ht="23.25" thickTop="1" thickBot="1">
      <c r="A24" s="57" t="s">
        <v>273</v>
      </c>
      <c r="B24" s="64">
        <v>2000</v>
      </c>
      <c r="C24" s="75" t="s">
        <v>272</v>
      </c>
      <c r="D24" s="56">
        <f>SUM([1]Ф.2.1:Ф.2.50!D24)</f>
        <v>10461321</v>
      </c>
      <c r="E24" s="56">
        <f>SUM([1]Ф.2.1:Ф.2.50!E24)</f>
        <v>0</v>
      </c>
      <c r="F24" s="56">
        <f>SUM([1]Ф.2.1:Ф.2.50!F24)</f>
        <v>0</v>
      </c>
      <c r="G24" s="56">
        <f>SUM([1]Ф.2.1:Ф.2.50!G24)</f>
        <v>6748581</v>
      </c>
      <c r="H24" s="56">
        <f>SUM([1]Ф.2.1:Ф.2.50!H24)</f>
        <v>6311059.3200000003</v>
      </c>
      <c r="I24" s="56">
        <f>SUM([1]Ф.2.1:Ф.2.50!I24)</f>
        <v>0</v>
      </c>
      <c r="J24" s="56">
        <f>SUM([1]Ф.2.1:Ф.2.50!J24)</f>
        <v>437521.6799999997</v>
      </c>
      <c r="K24" s="55"/>
      <c r="L24" s="55"/>
    </row>
    <row r="25" spans="1:12" ht="16.5" thickTop="1" thickBot="1">
      <c r="A25" s="67" t="s">
        <v>41</v>
      </c>
      <c r="B25" s="64">
        <v>2100</v>
      </c>
      <c r="C25" s="75" t="s">
        <v>271</v>
      </c>
      <c r="D25" s="56">
        <f>SUM([1]Ф.2.1:Ф.2.50!D25)</f>
        <v>2134079</v>
      </c>
      <c r="E25" s="56">
        <f>SUM([1]Ф.2.1:Ф.2.50!E25)</f>
        <v>0</v>
      </c>
      <c r="F25" s="56">
        <f>SUM([1]Ф.2.1:Ф.2.50!F25)</f>
        <v>0</v>
      </c>
      <c r="G25" s="56">
        <f>SUM([1]Ф.2.1:Ф.2.50!G25)</f>
        <v>1634868</v>
      </c>
      <c r="H25" s="56">
        <f>SUM([1]Ф.2.1:Ф.2.50!H25)</f>
        <v>1634866.6900000002</v>
      </c>
      <c r="I25" s="56">
        <f>SUM([1]Ф.2.1:Ф.2.50!I25)</f>
        <v>0</v>
      </c>
      <c r="J25" s="56">
        <f>SUM([1]Ф.2.1:Ф.2.50!J25)</f>
        <v>1.3099999998230487</v>
      </c>
      <c r="K25" s="55"/>
      <c r="L25" s="55"/>
    </row>
    <row r="26" spans="1:12" ht="16.5" thickTop="1" thickBot="1">
      <c r="A26" s="63" t="s">
        <v>270</v>
      </c>
      <c r="B26" s="62">
        <v>2110</v>
      </c>
      <c r="C26" s="74" t="s">
        <v>269</v>
      </c>
      <c r="D26" s="56">
        <f>SUM([1]Ф.2.1:Ф.2.50!D26)</f>
        <v>1749245</v>
      </c>
      <c r="E26" s="56">
        <f>SUM([1]Ф.2.1:Ф.2.50!E26)</f>
        <v>1374245</v>
      </c>
      <c r="F26" s="56">
        <f>SUM([1]Ф.2.1:Ф.2.50!F26)</f>
        <v>0</v>
      </c>
      <c r="G26" s="56">
        <f>SUM([1]Ф.2.1:Ф.2.50!G26)</f>
        <v>1335574</v>
      </c>
      <c r="H26" s="56">
        <f>SUM([1]Ф.2.1:Ф.2.50!H26)</f>
        <v>1335573.6100000001</v>
      </c>
      <c r="I26" s="56">
        <f>SUM([1]Ф.2.1:Ф.2.50!I26)</f>
        <v>0</v>
      </c>
      <c r="J26" s="56">
        <f>SUM([1]Ф.2.1:Ф.2.50!J26)</f>
        <v>0.38999999989755452</v>
      </c>
      <c r="K26" s="55"/>
      <c r="L26" s="55"/>
    </row>
    <row r="27" spans="1:12" ht="16.5" thickTop="1" thickBot="1">
      <c r="A27" s="58" t="s">
        <v>268</v>
      </c>
      <c r="B27" s="57">
        <v>2111</v>
      </c>
      <c r="C27" s="76" t="s">
        <v>267</v>
      </c>
      <c r="D27" s="56">
        <f>SUM([1]Ф.2.1:Ф.2.50!D27)</f>
        <v>1749245</v>
      </c>
      <c r="E27" s="56">
        <f>SUM([1]Ф.2.1:Ф.2.50!E27)</f>
        <v>0</v>
      </c>
      <c r="F27" s="56">
        <f>SUM([1]Ф.2.1:Ф.2.50!F27)</f>
        <v>0</v>
      </c>
      <c r="G27" s="56">
        <f>SUM([1]Ф.2.1:Ф.2.50!G27)</f>
        <v>1335574</v>
      </c>
      <c r="H27" s="56">
        <f>SUM([1]Ф.2.1:Ф.2.50!H27)</f>
        <v>1335573.6100000001</v>
      </c>
      <c r="I27" s="56">
        <f>SUM([1]Ф.2.1:Ф.2.50!I27)</f>
        <v>0</v>
      </c>
      <c r="J27" s="56">
        <f>SUM([1]Ф.2.1:Ф.2.50!J27)</f>
        <v>0.38999999989755452</v>
      </c>
      <c r="K27" s="55"/>
      <c r="L27" s="55"/>
    </row>
    <row r="28" spans="1:12" ht="16.5" thickTop="1" thickBot="1">
      <c r="A28" s="58" t="s">
        <v>266</v>
      </c>
      <c r="B28" s="57">
        <v>2112</v>
      </c>
      <c r="C28" s="76" t="s">
        <v>265</v>
      </c>
      <c r="D28" s="56">
        <f>SUM([1]Ф.2.1:Ф.2.50!D28)</f>
        <v>0</v>
      </c>
      <c r="E28" s="56">
        <f>SUM([1]Ф.2.1:Ф.2.50!E28)</f>
        <v>0</v>
      </c>
      <c r="F28" s="56">
        <f>SUM([1]Ф.2.1:Ф.2.50!F28)</f>
        <v>0</v>
      </c>
      <c r="G28" s="56">
        <f>SUM([1]Ф.2.1:Ф.2.50!G28)</f>
        <v>0</v>
      </c>
      <c r="H28" s="56">
        <f>SUM([1]Ф.2.1:Ф.2.50!H28)</f>
        <v>0</v>
      </c>
      <c r="I28" s="56">
        <f>SUM([1]Ф.2.1:Ф.2.50!I28)</f>
        <v>0</v>
      </c>
      <c r="J28" s="56">
        <f>SUM([1]Ф.2.1:Ф.2.50!J28)</f>
        <v>0</v>
      </c>
      <c r="K28" s="55"/>
      <c r="L28" s="55"/>
    </row>
    <row r="29" spans="1:12" ht="16.5" thickTop="1" thickBot="1">
      <c r="A29" s="66" t="s">
        <v>53</v>
      </c>
      <c r="B29" s="62">
        <v>2120</v>
      </c>
      <c r="C29" s="74" t="s">
        <v>264</v>
      </c>
      <c r="D29" s="56">
        <f>SUM([1]Ф.2.1:Ф.2.50!D29)</f>
        <v>384834</v>
      </c>
      <c r="E29" s="56">
        <f>SUM([1]Ф.2.1:Ф.2.50!E29)</f>
        <v>302334</v>
      </c>
      <c r="F29" s="56">
        <f>SUM([1]Ф.2.1:Ф.2.50!F29)</f>
        <v>0</v>
      </c>
      <c r="G29" s="56">
        <f>SUM([1]Ф.2.1:Ф.2.50!G29)</f>
        <v>299294</v>
      </c>
      <c r="H29" s="56">
        <f>SUM([1]Ф.2.1:Ф.2.50!H29)</f>
        <v>299293.08</v>
      </c>
      <c r="I29" s="56">
        <f>SUM([1]Ф.2.1:Ф.2.50!I29)</f>
        <v>0</v>
      </c>
      <c r="J29" s="56">
        <f>SUM([1]Ф.2.1:Ф.2.50!J29)</f>
        <v>0.91999999998370185</v>
      </c>
      <c r="K29" s="55"/>
      <c r="L29" s="55"/>
    </row>
    <row r="30" spans="1:12" ht="16.5" thickTop="1" thickBot="1">
      <c r="A30" s="70" t="s">
        <v>56</v>
      </c>
      <c r="B30" s="64">
        <v>2200</v>
      </c>
      <c r="C30" s="75" t="s">
        <v>263</v>
      </c>
      <c r="D30" s="56">
        <f>SUM([1]Ф.2.1:Ф.2.50!D30)</f>
        <v>7562242</v>
      </c>
      <c r="E30" s="56">
        <f>SUM([1]Ф.2.1:Ф.2.50!E30)</f>
        <v>0</v>
      </c>
      <c r="F30" s="56">
        <f>SUM([1]Ф.2.1:Ф.2.50!F30)</f>
        <v>0</v>
      </c>
      <c r="G30" s="56">
        <f>SUM([1]Ф.2.1:Ф.2.50!G30)</f>
        <v>4789173</v>
      </c>
      <c r="H30" s="56">
        <f>SUM([1]Ф.2.1:Ф.2.50!H30)</f>
        <v>4359277.63</v>
      </c>
      <c r="I30" s="56">
        <f>SUM([1]Ф.2.1:Ф.2.50!I30)</f>
        <v>0</v>
      </c>
      <c r="J30" s="56">
        <f>SUM([1]Ф.2.1:Ф.2.50!J30)</f>
        <v>429895.37</v>
      </c>
      <c r="K30" s="55"/>
      <c r="L30" s="55"/>
    </row>
    <row r="31" spans="1:12" ht="16.5" thickTop="1" thickBot="1">
      <c r="A31" s="63" t="s">
        <v>59</v>
      </c>
      <c r="B31" s="62">
        <v>2210</v>
      </c>
      <c r="C31" s="74" t="s">
        <v>262</v>
      </c>
      <c r="D31" s="56">
        <f>SUM([1]Ф.2.1:Ф.2.50!D31)</f>
        <v>75940</v>
      </c>
      <c r="E31" s="56">
        <f>SUM([1]Ф.2.1:Ф.2.50!E31)</f>
        <v>0</v>
      </c>
      <c r="F31" s="56">
        <f>SUM([1]Ф.2.1:Ф.2.50!F31)</f>
        <v>0</v>
      </c>
      <c r="G31" s="56">
        <f>SUM([1]Ф.2.1:Ф.2.50!G31)</f>
        <v>61410</v>
      </c>
      <c r="H31" s="56">
        <f>SUM([1]Ф.2.1:Ф.2.50!H31)</f>
        <v>61407.56</v>
      </c>
      <c r="I31" s="56">
        <f>SUM([1]Ф.2.1:Ф.2.50!I31)</f>
        <v>0</v>
      </c>
      <c r="J31" s="56">
        <f>SUM([1]Ф.2.1:Ф.2.50!J31)</f>
        <v>2.4400000000023283</v>
      </c>
      <c r="K31" s="55"/>
      <c r="L31" s="55"/>
    </row>
    <row r="32" spans="1:12" ht="16.5" thickTop="1" thickBot="1">
      <c r="A32" s="63" t="s">
        <v>62</v>
      </c>
      <c r="B32" s="62">
        <v>2220</v>
      </c>
      <c r="C32" s="62">
        <v>100</v>
      </c>
      <c r="D32" s="56">
        <f>SUM([1]Ф.2.1:Ф.2.50!D32)</f>
        <v>0</v>
      </c>
      <c r="E32" s="56">
        <f>SUM([1]Ф.2.1:Ф.2.50!E32)</f>
        <v>0</v>
      </c>
      <c r="F32" s="56">
        <f>SUM([1]Ф.2.1:Ф.2.50!F32)</f>
        <v>0</v>
      </c>
      <c r="G32" s="56">
        <f>SUM([1]Ф.2.1:Ф.2.50!G32)</f>
        <v>0</v>
      </c>
      <c r="H32" s="56">
        <f>SUM([1]Ф.2.1:Ф.2.50!H32)</f>
        <v>0</v>
      </c>
      <c r="I32" s="56">
        <f>SUM([1]Ф.2.1:Ф.2.50!I32)</f>
        <v>0</v>
      </c>
      <c r="J32" s="56">
        <f>SUM([1]Ф.2.1:Ф.2.50!J32)</f>
        <v>0</v>
      </c>
      <c r="K32" s="55"/>
      <c r="L32" s="55"/>
    </row>
    <row r="33" spans="1:12" ht="16.5" thickTop="1" thickBot="1">
      <c r="A33" s="63" t="s">
        <v>65</v>
      </c>
      <c r="B33" s="62">
        <v>2230</v>
      </c>
      <c r="C33" s="62">
        <v>110</v>
      </c>
      <c r="D33" s="56">
        <f>SUM([1]Ф.2.1:Ф.2.50!D33)</f>
        <v>0</v>
      </c>
      <c r="E33" s="56">
        <f>SUM([1]Ф.2.1:Ф.2.50!E33)</f>
        <v>0</v>
      </c>
      <c r="F33" s="56">
        <f>SUM([1]Ф.2.1:Ф.2.50!F33)</f>
        <v>0</v>
      </c>
      <c r="G33" s="56">
        <f>SUM([1]Ф.2.1:Ф.2.50!G33)</f>
        <v>0</v>
      </c>
      <c r="H33" s="56">
        <f>SUM([1]Ф.2.1:Ф.2.50!H33)</f>
        <v>0</v>
      </c>
      <c r="I33" s="56">
        <f>SUM([1]Ф.2.1:Ф.2.50!I33)</f>
        <v>0</v>
      </c>
      <c r="J33" s="56">
        <f>SUM([1]Ф.2.1:Ф.2.50!J33)</f>
        <v>0</v>
      </c>
      <c r="K33" s="55"/>
      <c r="L33" s="55"/>
    </row>
    <row r="34" spans="1:12" ht="16.5" thickTop="1" thickBot="1">
      <c r="A34" s="63" t="s">
        <v>68</v>
      </c>
      <c r="B34" s="62">
        <v>2240</v>
      </c>
      <c r="C34" s="62">
        <v>120</v>
      </c>
      <c r="D34" s="56">
        <f>SUM([1]Ф.2.1:Ф.2.50!D34)</f>
        <v>88642</v>
      </c>
      <c r="E34" s="56">
        <f>SUM([1]Ф.2.1:Ф.2.50!E34)</f>
        <v>0</v>
      </c>
      <c r="F34" s="56">
        <f>SUM([1]Ф.2.1:Ф.2.50!F34)</f>
        <v>0</v>
      </c>
      <c r="G34" s="56">
        <f>SUM([1]Ф.2.1:Ф.2.50!G34)</f>
        <v>56492</v>
      </c>
      <c r="H34" s="56">
        <f>SUM([1]Ф.2.1:Ф.2.50!H34)</f>
        <v>56491.98</v>
      </c>
      <c r="I34" s="56">
        <f>SUM([1]Ф.2.1:Ф.2.50!I34)</f>
        <v>0</v>
      </c>
      <c r="J34" s="56">
        <f>SUM([1]Ф.2.1:Ф.2.50!J34)</f>
        <v>1.9999999996798579E-2</v>
      </c>
      <c r="K34" s="55"/>
      <c r="L34" s="55"/>
    </row>
    <row r="35" spans="1:12" ht="16.5" thickTop="1" thickBot="1">
      <c r="A35" s="63" t="s">
        <v>71</v>
      </c>
      <c r="B35" s="62">
        <v>2250</v>
      </c>
      <c r="C35" s="62">
        <v>130</v>
      </c>
      <c r="D35" s="56">
        <f>SUM([1]Ф.2.1:Ф.2.50!D35)</f>
        <v>372760</v>
      </c>
      <c r="E35" s="56">
        <f>SUM([1]Ф.2.1:Ф.2.50!E35)</f>
        <v>0</v>
      </c>
      <c r="F35" s="56">
        <f>SUM([1]Ф.2.1:Ф.2.50!F35)</f>
        <v>0</v>
      </c>
      <c r="G35" s="56">
        <f>SUM([1]Ф.2.1:Ф.2.50!G35)</f>
        <v>236427</v>
      </c>
      <c r="H35" s="56">
        <f>SUM([1]Ф.2.1:Ф.2.50!H35)</f>
        <v>236426.09</v>
      </c>
      <c r="I35" s="56">
        <f>SUM([1]Ф.2.1:Ф.2.50!I35)</f>
        <v>0</v>
      </c>
      <c r="J35" s="56">
        <f>SUM([1]Ф.2.1:Ф.2.50!J35)</f>
        <v>0.91000000000349246</v>
      </c>
      <c r="K35" s="55"/>
      <c r="L35" s="55"/>
    </row>
    <row r="36" spans="1:12" ht="16.5" thickTop="1" thickBot="1">
      <c r="A36" s="66" t="s">
        <v>74</v>
      </c>
      <c r="B36" s="62">
        <v>2260</v>
      </c>
      <c r="C36" s="62">
        <v>140</v>
      </c>
      <c r="D36" s="56">
        <f>SUM([1]Ф.2.1:Ф.2.50!D36)</f>
        <v>0</v>
      </c>
      <c r="E36" s="56">
        <f>SUM([1]Ф.2.1:Ф.2.50!E36)</f>
        <v>0</v>
      </c>
      <c r="F36" s="56">
        <f>SUM([1]Ф.2.1:Ф.2.50!F36)</f>
        <v>0</v>
      </c>
      <c r="G36" s="56">
        <f>SUM([1]Ф.2.1:Ф.2.50!G36)</f>
        <v>0</v>
      </c>
      <c r="H36" s="56">
        <f>SUM([1]Ф.2.1:Ф.2.50!H36)</f>
        <v>0</v>
      </c>
      <c r="I36" s="56">
        <f>SUM([1]Ф.2.1:Ф.2.50!I36)</f>
        <v>0</v>
      </c>
      <c r="J36" s="56">
        <f>SUM([1]Ф.2.1:Ф.2.50!J36)</f>
        <v>0</v>
      </c>
      <c r="K36" s="55"/>
      <c r="L36" s="55"/>
    </row>
    <row r="37" spans="1:12" ht="16.5" thickTop="1" thickBot="1">
      <c r="A37" s="66" t="s">
        <v>261</v>
      </c>
      <c r="B37" s="62">
        <v>2270</v>
      </c>
      <c r="C37" s="62">
        <v>150</v>
      </c>
      <c r="D37" s="56">
        <f>SUM([1]Ф.2.1:Ф.2.50!D37)</f>
        <v>0</v>
      </c>
      <c r="E37" s="56">
        <f>SUM([1]Ф.2.1:Ф.2.50!E37)</f>
        <v>0</v>
      </c>
      <c r="F37" s="56">
        <f>SUM([1]Ф.2.1:Ф.2.50!F37)</f>
        <v>0</v>
      </c>
      <c r="G37" s="56">
        <f>SUM([1]Ф.2.1:Ф.2.50!G37)</f>
        <v>0</v>
      </c>
      <c r="H37" s="56">
        <f>SUM([1]Ф.2.1:Ф.2.50!H37)</f>
        <v>0</v>
      </c>
      <c r="I37" s="56">
        <f>SUM([1]Ф.2.1:Ф.2.50!I37)</f>
        <v>0</v>
      </c>
      <c r="J37" s="56">
        <f>SUM([1]Ф.2.1:Ф.2.50!J37)</f>
        <v>0</v>
      </c>
      <c r="K37" s="55"/>
      <c r="L37" s="55"/>
    </row>
    <row r="38" spans="1:12" ht="16.5" thickTop="1" thickBot="1">
      <c r="A38" s="58" t="s">
        <v>260</v>
      </c>
      <c r="B38" s="57">
        <v>2271</v>
      </c>
      <c r="C38" s="57">
        <v>160</v>
      </c>
      <c r="D38" s="56">
        <f>SUM([1]Ф.2.1:Ф.2.50!D38)</f>
        <v>0</v>
      </c>
      <c r="E38" s="56">
        <f>SUM([1]Ф.2.1:Ф.2.50!E38)</f>
        <v>0</v>
      </c>
      <c r="F38" s="56">
        <f>SUM([1]Ф.2.1:Ф.2.50!F38)</f>
        <v>0</v>
      </c>
      <c r="G38" s="56">
        <f>SUM([1]Ф.2.1:Ф.2.50!G38)</f>
        <v>0</v>
      </c>
      <c r="H38" s="56">
        <f>SUM([1]Ф.2.1:Ф.2.50!H38)</f>
        <v>0</v>
      </c>
      <c r="I38" s="56">
        <f>SUM([1]Ф.2.1:Ф.2.50!I38)</f>
        <v>0</v>
      </c>
      <c r="J38" s="56">
        <f>SUM([1]Ф.2.1:Ф.2.50!J38)</f>
        <v>0</v>
      </c>
      <c r="K38" s="55"/>
      <c r="L38" s="55"/>
    </row>
    <row r="39" spans="1:12" ht="16.5" thickTop="1" thickBot="1">
      <c r="A39" s="58" t="s">
        <v>259</v>
      </c>
      <c r="B39" s="57">
        <v>2272</v>
      </c>
      <c r="C39" s="57">
        <v>170</v>
      </c>
      <c r="D39" s="56">
        <f>SUM([1]Ф.2.1:Ф.2.50!D39)</f>
        <v>0</v>
      </c>
      <c r="E39" s="56">
        <f>SUM([1]Ф.2.1:Ф.2.50!E39)</f>
        <v>0</v>
      </c>
      <c r="F39" s="56">
        <f>SUM([1]Ф.2.1:Ф.2.50!F39)</f>
        <v>0</v>
      </c>
      <c r="G39" s="56">
        <f>SUM([1]Ф.2.1:Ф.2.50!G39)</f>
        <v>0</v>
      </c>
      <c r="H39" s="56">
        <f>SUM([1]Ф.2.1:Ф.2.50!H39)</f>
        <v>0</v>
      </c>
      <c r="I39" s="56">
        <f>SUM([1]Ф.2.1:Ф.2.50!I39)</f>
        <v>0</v>
      </c>
      <c r="J39" s="56">
        <f>SUM([1]Ф.2.1:Ф.2.50!J39)</f>
        <v>0</v>
      </c>
      <c r="K39" s="55"/>
      <c r="L39" s="55"/>
    </row>
    <row r="40" spans="1:12" ht="16.5" thickTop="1" thickBot="1">
      <c r="A40" s="58" t="s">
        <v>258</v>
      </c>
      <c r="B40" s="57">
        <v>2273</v>
      </c>
      <c r="C40" s="57">
        <v>180</v>
      </c>
      <c r="D40" s="56">
        <f>SUM([1]Ф.2.1:Ф.2.50!D40)</f>
        <v>0</v>
      </c>
      <c r="E40" s="56">
        <f>SUM([1]Ф.2.1:Ф.2.50!E40)</f>
        <v>0</v>
      </c>
      <c r="F40" s="56">
        <f>SUM([1]Ф.2.1:Ф.2.50!F40)</f>
        <v>0</v>
      </c>
      <c r="G40" s="56">
        <f>SUM([1]Ф.2.1:Ф.2.50!G40)</f>
        <v>0</v>
      </c>
      <c r="H40" s="56">
        <f>SUM([1]Ф.2.1:Ф.2.50!H40)</f>
        <v>0</v>
      </c>
      <c r="I40" s="56">
        <f>SUM([1]Ф.2.1:Ф.2.50!I40)</f>
        <v>0</v>
      </c>
      <c r="J40" s="56">
        <f>SUM([1]Ф.2.1:Ф.2.50!J40)</f>
        <v>0</v>
      </c>
      <c r="K40" s="55"/>
      <c r="L40" s="55"/>
    </row>
    <row r="41" spans="1:12" ht="16.5" thickTop="1" thickBot="1">
      <c r="A41" s="58" t="s">
        <v>257</v>
      </c>
      <c r="B41" s="57">
        <v>2274</v>
      </c>
      <c r="C41" s="57">
        <v>190</v>
      </c>
      <c r="D41" s="56">
        <f>SUM([1]Ф.2.1:Ф.2.50!D41)</f>
        <v>0</v>
      </c>
      <c r="E41" s="56">
        <f>SUM([1]Ф.2.1:Ф.2.50!E41)</f>
        <v>0</v>
      </c>
      <c r="F41" s="56">
        <f>SUM([1]Ф.2.1:Ф.2.50!F41)</f>
        <v>0</v>
      </c>
      <c r="G41" s="56">
        <f>SUM([1]Ф.2.1:Ф.2.50!G41)</f>
        <v>0</v>
      </c>
      <c r="H41" s="56">
        <f>SUM([1]Ф.2.1:Ф.2.50!H41)</f>
        <v>0</v>
      </c>
      <c r="I41" s="56">
        <f>SUM([1]Ф.2.1:Ф.2.50!I41)</f>
        <v>0</v>
      </c>
      <c r="J41" s="56">
        <f>SUM([1]Ф.2.1:Ф.2.50!J41)</f>
        <v>0</v>
      </c>
      <c r="K41" s="55"/>
      <c r="L41" s="55"/>
    </row>
    <row r="42" spans="1:12" ht="16.5" thickTop="1" thickBot="1">
      <c r="A42" s="58" t="s">
        <v>256</v>
      </c>
      <c r="B42" s="57">
        <v>2275</v>
      </c>
      <c r="C42" s="57">
        <v>200</v>
      </c>
      <c r="D42" s="56">
        <f>SUM([1]Ф.2.1:Ф.2.50!D42)</f>
        <v>0</v>
      </c>
      <c r="E42" s="56">
        <f>SUM([1]Ф.2.1:Ф.2.50!E42)</f>
        <v>0</v>
      </c>
      <c r="F42" s="56">
        <f>SUM([1]Ф.2.1:Ф.2.50!F42)</f>
        <v>0</v>
      </c>
      <c r="G42" s="56">
        <f>SUM([1]Ф.2.1:Ф.2.50!G42)</f>
        <v>0</v>
      </c>
      <c r="H42" s="56">
        <f>SUM([1]Ф.2.1:Ф.2.50!H42)</f>
        <v>0</v>
      </c>
      <c r="I42" s="56">
        <f>SUM([1]Ф.2.1:Ф.2.50!I42)</f>
        <v>0</v>
      </c>
      <c r="J42" s="56">
        <f>SUM([1]Ф.2.1:Ф.2.50!J42)</f>
        <v>0</v>
      </c>
      <c r="K42" s="55"/>
      <c r="L42" s="55"/>
    </row>
    <row r="43" spans="1:12" ht="16.5" thickTop="1" thickBot="1">
      <c r="A43" s="58" t="s">
        <v>255</v>
      </c>
      <c r="B43" s="57">
        <v>2276</v>
      </c>
      <c r="C43" s="57">
        <v>210</v>
      </c>
      <c r="D43" s="56">
        <f>SUM([1]Ф.2.1:Ф.2.50!D43)</f>
        <v>0</v>
      </c>
      <c r="E43" s="56">
        <f>SUM([1]Ф.2.1:Ф.2.50!E43)</f>
        <v>0</v>
      </c>
      <c r="F43" s="56">
        <f>SUM([1]Ф.2.1:Ф.2.50!F43)</f>
        <v>0</v>
      </c>
      <c r="G43" s="56">
        <f>SUM([1]Ф.2.1:Ф.2.50!G43)</f>
        <v>0</v>
      </c>
      <c r="H43" s="56">
        <f>SUM([1]Ф.2.1:Ф.2.50!H43)</f>
        <v>0</v>
      </c>
      <c r="I43" s="56">
        <f>SUM([1]Ф.2.1:Ф.2.50!I43)</f>
        <v>0</v>
      </c>
      <c r="J43" s="56">
        <f>SUM([1]Ф.2.1:Ф.2.50!J43)</f>
        <v>0</v>
      </c>
      <c r="K43" s="55"/>
      <c r="L43" s="55"/>
    </row>
    <row r="44" spans="1:12" ht="24" thickTop="1" thickBot="1">
      <c r="A44" s="66" t="s">
        <v>98</v>
      </c>
      <c r="B44" s="62">
        <v>2280</v>
      </c>
      <c r="C44" s="62">
        <v>220</v>
      </c>
      <c r="D44" s="56">
        <f>SUM([1]Ф.2.1:Ф.2.50!D44)</f>
        <v>7024900</v>
      </c>
      <c r="E44" s="56">
        <f>SUM([1]Ф.2.1:Ф.2.50!E44)</f>
        <v>0</v>
      </c>
      <c r="F44" s="56">
        <f>SUM([1]Ф.2.1:Ф.2.50!F44)</f>
        <v>0</v>
      </c>
      <c r="G44" s="56">
        <f>SUM([1]Ф.2.1:Ф.2.50!G44)</f>
        <v>4434844</v>
      </c>
      <c r="H44" s="56">
        <f>SUM([1]Ф.2.1:Ф.2.50!H44)</f>
        <v>4004952</v>
      </c>
      <c r="I44" s="56">
        <f>SUM([1]Ф.2.1:Ф.2.50!I44)</f>
        <v>0</v>
      </c>
      <c r="J44" s="56">
        <f>SUM([1]Ф.2.1:Ф.2.50!J44)</f>
        <v>429892</v>
      </c>
      <c r="K44" s="55"/>
      <c r="L44" s="55"/>
    </row>
    <row r="45" spans="1:12" ht="22.5" thickTop="1" thickBot="1">
      <c r="A45" s="73" t="s">
        <v>254</v>
      </c>
      <c r="B45" s="57">
        <v>2281</v>
      </c>
      <c r="C45" s="57">
        <v>230</v>
      </c>
      <c r="D45" s="56">
        <f>SUM([1]Ф.2.1:Ф.2.50!D45)</f>
        <v>0</v>
      </c>
      <c r="E45" s="56">
        <f>SUM([1]Ф.2.1:Ф.2.50!E45)</f>
        <v>0</v>
      </c>
      <c r="F45" s="56">
        <f>SUM([1]Ф.2.1:Ф.2.50!F45)</f>
        <v>0</v>
      </c>
      <c r="G45" s="56">
        <f>SUM([1]Ф.2.1:Ф.2.50!G45)</f>
        <v>0</v>
      </c>
      <c r="H45" s="56">
        <f>SUM([1]Ф.2.1:Ф.2.50!H45)</f>
        <v>0</v>
      </c>
      <c r="I45" s="56">
        <f>SUM([1]Ф.2.1:Ф.2.50!I45)</f>
        <v>0</v>
      </c>
      <c r="J45" s="56">
        <f>SUM([1]Ф.2.1:Ф.2.50!J45)</f>
        <v>0</v>
      </c>
      <c r="K45" s="55"/>
      <c r="L45" s="55"/>
    </row>
    <row r="46" spans="1:12" ht="22.5" thickTop="1" thickBot="1">
      <c r="A46" s="72" t="s">
        <v>253</v>
      </c>
      <c r="B46" s="57">
        <v>2282</v>
      </c>
      <c r="C46" s="57">
        <v>240</v>
      </c>
      <c r="D46" s="56">
        <f>SUM([1]Ф.2.1:Ф.2.50!D46)</f>
        <v>7024900</v>
      </c>
      <c r="E46" s="56">
        <f>SUM([1]Ф.2.1:Ф.2.50!E46)</f>
        <v>4494560</v>
      </c>
      <c r="F46" s="56">
        <f>SUM([1]Ф.2.1:Ф.2.50!F46)</f>
        <v>0</v>
      </c>
      <c r="G46" s="56">
        <f>SUM([1]Ф.2.1:Ф.2.50!G46)</f>
        <v>4434844</v>
      </c>
      <c r="H46" s="56">
        <f>SUM([1]Ф.2.1:Ф.2.50!H46)</f>
        <v>4004952</v>
      </c>
      <c r="I46" s="56">
        <f>SUM([1]Ф.2.1:Ф.2.50!I46)</f>
        <v>0</v>
      </c>
      <c r="J46" s="56">
        <f>SUM([1]Ф.2.1:Ф.2.50!J46)</f>
        <v>429892</v>
      </c>
      <c r="K46" s="55"/>
      <c r="L46" s="55"/>
    </row>
    <row r="47" spans="1:12" ht="16.5" thickTop="1" thickBot="1">
      <c r="A47" s="67" t="s">
        <v>252</v>
      </c>
      <c r="B47" s="64">
        <v>2400</v>
      </c>
      <c r="C47" s="64">
        <v>250</v>
      </c>
      <c r="D47" s="56">
        <f>SUM([1]Ф.2.1:Ф.2.50!D47)</f>
        <v>0</v>
      </c>
      <c r="E47" s="56">
        <f>SUM([1]Ф.2.1:Ф.2.50!E47)</f>
        <v>0</v>
      </c>
      <c r="F47" s="56">
        <f>SUM([1]Ф.2.1:Ф.2.50!F47)</f>
        <v>0</v>
      </c>
      <c r="G47" s="56">
        <f>SUM([1]Ф.2.1:Ф.2.50!G47)</f>
        <v>0</v>
      </c>
      <c r="H47" s="56">
        <f>SUM([1]Ф.2.1:Ф.2.50!H47)</f>
        <v>0</v>
      </c>
      <c r="I47" s="56">
        <f>SUM([1]Ф.2.1:Ф.2.50!I47)</f>
        <v>0</v>
      </c>
      <c r="J47" s="56">
        <f>SUM([1]Ф.2.1:Ф.2.50!J47)</f>
        <v>0</v>
      </c>
      <c r="K47" s="55"/>
      <c r="L47" s="55"/>
    </row>
    <row r="48" spans="1:12" ht="16.5" thickTop="1" thickBot="1">
      <c r="A48" s="69" t="s">
        <v>251</v>
      </c>
      <c r="B48" s="62">
        <v>2410</v>
      </c>
      <c r="C48" s="62">
        <v>260</v>
      </c>
      <c r="D48" s="56">
        <f>SUM([1]Ф.2.1:Ф.2.50!D48)</f>
        <v>0</v>
      </c>
      <c r="E48" s="56">
        <f>SUM([1]Ф.2.1:Ф.2.50!E48)</f>
        <v>0</v>
      </c>
      <c r="F48" s="56">
        <f>SUM([1]Ф.2.1:Ф.2.50!F48)</f>
        <v>0</v>
      </c>
      <c r="G48" s="56">
        <f>SUM([1]Ф.2.1:Ф.2.50!G48)</f>
        <v>0</v>
      </c>
      <c r="H48" s="56">
        <f>SUM([1]Ф.2.1:Ф.2.50!H48)</f>
        <v>0</v>
      </c>
      <c r="I48" s="56">
        <f>SUM([1]Ф.2.1:Ф.2.50!I48)</f>
        <v>0</v>
      </c>
      <c r="J48" s="56">
        <f>SUM([1]Ф.2.1:Ф.2.50!J48)</f>
        <v>0</v>
      </c>
      <c r="K48" s="55"/>
      <c r="L48" s="55"/>
    </row>
    <row r="49" spans="1:12" ht="16.5" thickTop="1" thickBot="1">
      <c r="A49" s="69" t="s">
        <v>250</v>
      </c>
      <c r="B49" s="62">
        <v>2420</v>
      </c>
      <c r="C49" s="62">
        <v>270</v>
      </c>
      <c r="D49" s="56">
        <f>SUM([1]Ф.2.1:Ф.2.50!D49)</f>
        <v>0</v>
      </c>
      <c r="E49" s="56">
        <f>SUM([1]Ф.2.1:Ф.2.50!E49)</f>
        <v>0</v>
      </c>
      <c r="F49" s="56">
        <f>SUM([1]Ф.2.1:Ф.2.50!F49)</f>
        <v>0</v>
      </c>
      <c r="G49" s="56">
        <f>SUM([1]Ф.2.1:Ф.2.50!G49)</f>
        <v>0</v>
      </c>
      <c r="H49" s="56">
        <f>SUM([1]Ф.2.1:Ф.2.50!H49)</f>
        <v>0</v>
      </c>
      <c r="I49" s="56">
        <f>SUM([1]Ф.2.1:Ф.2.50!I49)</f>
        <v>0</v>
      </c>
      <c r="J49" s="56">
        <f>SUM([1]Ф.2.1:Ф.2.50!J49)</f>
        <v>0</v>
      </c>
      <c r="K49" s="55"/>
      <c r="L49" s="55"/>
    </row>
    <row r="50" spans="1:12" ht="16.5" thickTop="1" thickBot="1">
      <c r="A50" s="71" t="s">
        <v>116</v>
      </c>
      <c r="B50" s="64">
        <v>2600</v>
      </c>
      <c r="C50" s="64">
        <v>280</v>
      </c>
      <c r="D50" s="56">
        <f>SUM([1]Ф.2.1:Ф.2.50!D50)</f>
        <v>765000</v>
      </c>
      <c r="E50" s="56">
        <f>SUM([1]Ф.2.1:Ф.2.50!E50)</f>
        <v>0</v>
      </c>
      <c r="F50" s="56">
        <f>SUM([1]Ф.2.1:Ф.2.50!F50)</f>
        <v>0</v>
      </c>
      <c r="G50" s="56">
        <f>SUM([1]Ф.2.1:Ф.2.50!G50)</f>
        <v>324540</v>
      </c>
      <c r="H50" s="56">
        <f>SUM([1]Ф.2.1:Ф.2.50!H50)</f>
        <v>316915</v>
      </c>
      <c r="I50" s="56">
        <f>SUM([1]Ф.2.1:Ф.2.50!I50)</f>
        <v>0</v>
      </c>
      <c r="J50" s="56">
        <f>SUM([1]Ф.2.1:Ф.2.50!J50)</f>
        <v>7625</v>
      </c>
      <c r="K50" s="55"/>
      <c r="L50" s="55"/>
    </row>
    <row r="51" spans="1:12" ht="24" thickTop="1" thickBot="1">
      <c r="A51" s="66" t="s">
        <v>119</v>
      </c>
      <c r="B51" s="62">
        <v>2610</v>
      </c>
      <c r="C51" s="62">
        <v>290</v>
      </c>
      <c r="D51" s="56">
        <f>SUM([1]Ф.2.1:Ф.2.50!D51)</f>
        <v>765000</v>
      </c>
      <c r="E51" s="56">
        <f>SUM([1]Ф.2.1:Ф.2.50!E51)</f>
        <v>0</v>
      </c>
      <c r="F51" s="56">
        <f>SUM([1]Ф.2.1:Ф.2.50!F51)</f>
        <v>0</v>
      </c>
      <c r="G51" s="56">
        <f>SUM([1]Ф.2.1:Ф.2.50!G51)</f>
        <v>324540</v>
      </c>
      <c r="H51" s="56">
        <f>SUM([1]Ф.2.1:Ф.2.50!H51)</f>
        <v>316915</v>
      </c>
      <c r="I51" s="56">
        <f>SUM([1]Ф.2.1:Ф.2.50!I51)</f>
        <v>0</v>
      </c>
      <c r="J51" s="56">
        <f>SUM([1]Ф.2.1:Ф.2.50!J51)</f>
        <v>7625</v>
      </c>
      <c r="K51" s="55"/>
      <c r="L51" s="55"/>
    </row>
    <row r="52" spans="1:12" ht="24" thickTop="1" thickBot="1">
      <c r="A52" s="66" t="s">
        <v>122</v>
      </c>
      <c r="B52" s="62">
        <v>2620</v>
      </c>
      <c r="C52" s="62">
        <v>300</v>
      </c>
      <c r="D52" s="56">
        <f>SUM([1]Ф.2.1:Ф.2.50!D52)</f>
        <v>0</v>
      </c>
      <c r="E52" s="56">
        <f>SUM([1]Ф.2.1:Ф.2.50!E52)</f>
        <v>0</v>
      </c>
      <c r="F52" s="56">
        <f>SUM([1]Ф.2.1:Ф.2.50!F52)</f>
        <v>0</v>
      </c>
      <c r="G52" s="56">
        <f>SUM([1]Ф.2.1:Ф.2.50!G52)</f>
        <v>0</v>
      </c>
      <c r="H52" s="56">
        <f>SUM([1]Ф.2.1:Ф.2.50!H52)</f>
        <v>0</v>
      </c>
      <c r="I52" s="56">
        <f>SUM([1]Ф.2.1:Ф.2.50!I52)</f>
        <v>0</v>
      </c>
      <c r="J52" s="56">
        <f>SUM([1]Ф.2.1:Ф.2.50!J52)</f>
        <v>0</v>
      </c>
      <c r="K52" s="55"/>
      <c r="L52" s="55"/>
    </row>
    <row r="53" spans="1:12" ht="24" thickTop="1" thickBot="1">
      <c r="A53" s="69" t="s">
        <v>125</v>
      </c>
      <c r="B53" s="62">
        <v>2630</v>
      </c>
      <c r="C53" s="62">
        <v>310</v>
      </c>
      <c r="D53" s="56">
        <f>SUM([1]Ф.2.1:Ф.2.50!D53)</f>
        <v>0</v>
      </c>
      <c r="E53" s="56">
        <f>SUM([1]Ф.2.1:Ф.2.50!E53)</f>
        <v>0</v>
      </c>
      <c r="F53" s="56">
        <f>SUM([1]Ф.2.1:Ф.2.50!F53)</f>
        <v>0</v>
      </c>
      <c r="G53" s="56">
        <f>SUM([1]Ф.2.1:Ф.2.50!G53)</f>
        <v>0</v>
      </c>
      <c r="H53" s="56">
        <f>SUM([1]Ф.2.1:Ф.2.50!H53)</f>
        <v>0</v>
      </c>
      <c r="I53" s="56">
        <f>SUM([1]Ф.2.1:Ф.2.50!I53)</f>
        <v>0</v>
      </c>
      <c r="J53" s="56">
        <f>SUM([1]Ф.2.1:Ф.2.50!J53)</f>
        <v>0</v>
      </c>
      <c r="K53" s="55"/>
      <c r="L53" s="55"/>
    </row>
    <row r="54" spans="1:12" ht="16.5" thickTop="1" thickBot="1">
      <c r="A54" s="70" t="s">
        <v>128</v>
      </c>
      <c r="B54" s="64">
        <v>2700</v>
      </c>
      <c r="C54" s="64">
        <v>320</v>
      </c>
      <c r="D54" s="56">
        <f>SUM([1]Ф.2.1:Ф.2.50!D54)</f>
        <v>0</v>
      </c>
      <c r="E54" s="56">
        <f>SUM([1]Ф.2.1:Ф.2.50!E54)</f>
        <v>0</v>
      </c>
      <c r="F54" s="56">
        <f>SUM([1]Ф.2.1:Ф.2.50!F54)</f>
        <v>0</v>
      </c>
      <c r="G54" s="56">
        <f>SUM([1]Ф.2.1:Ф.2.50!G54)</f>
        <v>0</v>
      </c>
      <c r="H54" s="56">
        <f>SUM([1]Ф.2.1:Ф.2.50!H54)</f>
        <v>0</v>
      </c>
      <c r="I54" s="56">
        <f>SUM([1]Ф.2.1:Ф.2.50!I54)</f>
        <v>0</v>
      </c>
      <c r="J54" s="56">
        <f>SUM([1]Ф.2.1:Ф.2.50!J54)</f>
        <v>0</v>
      </c>
      <c r="K54" s="55"/>
      <c r="L54" s="55"/>
    </row>
    <row r="55" spans="1:12" ht="16.5" thickTop="1" thickBot="1">
      <c r="A55" s="66" t="s">
        <v>131</v>
      </c>
      <c r="B55" s="62">
        <v>2710</v>
      </c>
      <c r="C55" s="62">
        <v>330</v>
      </c>
      <c r="D55" s="56">
        <f>SUM([1]Ф.2.1:Ф.2.50!D55)</f>
        <v>0</v>
      </c>
      <c r="E55" s="56">
        <f>SUM([1]Ф.2.1:Ф.2.50!E55)</f>
        <v>0</v>
      </c>
      <c r="F55" s="56">
        <f>SUM([1]Ф.2.1:Ф.2.50!F55)</f>
        <v>0</v>
      </c>
      <c r="G55" s="56">
        <f>SUM([1]Ф.2.1:Ф.2.50!G55)</f>
        <v>0</v>
      </c>
      <c r="H55" s="56">
        <f>SUM([1]Ф.2.1:Ф.2.50!H55)</f>
        <v>0</v>
      </c>
      <c r="I55" s="56">
        <f>SUM([1]Ф.2.1:Ф.2.50!I55)</f>
        <v>0</v>
      </c>
      <c r="J55" s="56">
        <f>SUM([1]Ф.2.1:Ф.2.50!J55)</f>
        <v>0</v>
      </c>
      <c r="K55" s="55"/>
      <c r="L55" s="55"/>
    </row>
    <row r="56" spans="1:12" ht="16.5" thickTop="1" thickBot="1">
      <c r="A56" s="66" t="s">
        <v>249</v>
      </c>
      <c r="B56" s="62">
        <v>2720</v>
      </c>
      <c r="C56" s="62">
        <v>340</v>
      </c>
      <c r="D56" s="56">
        <f>SUM([1]Ф.2.1:Ф.2.50!D56)</f>
        <v>0</v>
      </c>
      <c r="E56" s="56">
        <f>SUM([1]Ф.2.1:Ф.2.50!E56)</f>
        <v>0</v>
      </c>
      <c r="F56" s="56">
        <f>SUM([1]Ф.2.1:Ф.2.50!F56)</f>
        <v>0</v>
      </c>
      <c r="G56" s="56">
        <f>SUM([1]Ф.2.1:Ф.2.50!G56)</f>
        <v>0</v>
      </c>
      <c r="H56" s="56">
        <f>SUM([1]Ф.2.1:Ф.2.50!H56)</f>
        <v>0</v>
      </c>
      <c r="I56" s="56">
        <f>SUM([1]Ф.2.1:Ф.2.50!I56)</f>
        <v>0</v>
      </c>
      <c r="J56" s="56">
        <f>SUM([1]Ф.2.1:Ф.2.50!J56)</f>
        <v>0</v>
      </c>
      <c r="K56" s="55"/>
      <c r="L56" s="55"/>
    </row>
    <row r="57" spans="1:12" ht="16.5" thickTop="1" thickBot="1">
      <c r="A57" s="66" t="s">
        <v>137</v>
      </c>
      <c r="B57" s="62">
        <v>2730</v>
      </c>
      <c r="C57" s="62">
        <v>350</v>
      </c>
      <c r="D57" s="56">
        <f>SUM([1]Ф.2.1:Ф.2.50!D57)</f>
        <v>0</v>
      </c>
      <c r="E57" s="56">
        <f>SUM([1]Ф.2.1:Ф.2.50!E57)</f>
        <v>0</v>
      </c>
      <c r="F57" s="56">
        <f>SUM([1]Ф.2.1:Ф.2.50!F57)</f>
        <v>0</v>
      </c>
      <c r="G57" s="56">
        <f>SUM([1]Ф.2.1:Ф.2.50!G57)</f>
        <v>0</v>
      </c>
      <c r="H57" s="56">
        <f>SUM([1]Ф.2.1:Ф.2.50!H57)</f>
        <v>0</v>
      </c>
      <c r="I57" s="56">
        <f>SUM([1]Ф.2.1:Ф.2.50!I57)</f>
        <v>0</v>
      </c>
      <c r="J57" s="56">
        <f>SUM([1]Ф.2.1:Ф.2.50!J57)</f>
        <v>0</v>
      </c>
      <c r="K57" s="55"/>
      <c r="L57" s="55"/>
    </row>
    <row r="58" spans="1:12" ht="16.5" thickTop="1" thickBot="1">
      <c r="A58" s="70" t="s">
        <v>140</v>
      </c>
      <c r="B58" s="64">
        <v>2800</v>
      </c>
      <c r="C58" s="64">
        <v>360</v>
      </c>
      <c r="D58" s="56">
        <f>SUM([1]Ф.2.1:Ф.2.50!D58)</f>
        <v>0</v>
      </c>
      <c r="E58" s="56">
        <f>SUM([1]Ф.2.1:Ф.2.50!E58)</f>
        <v>0</v>
      </c>
      <c r="F58" s="56">
        <f>SUM([1]Ф.2.1:Ф.2.50!F58)</f>
        <v>0</v>
      </c>
      <c r="G58" s="56">
        <f>SUM([1]Ф.2.1:Ф.2.50!G58)</f>
        <v>0</v>
      </c>
      <c r="H58" s="56">
        <f>SUM([1]Ф.2.1:Ф.2.50!H58)</f>
        <v>0</v>
      </c>
      <c r="I58" s="56">
        <f>SUM([1]Ф.2.1:Ф.2.50!I58)</f>
        <v>0</v>
      </c>
      <c r="J58" s="56">
        <f>SUM([1]Ф.2.1:Ф.2.50!J58)</f>
        <v>0</v>
      </c>
      <c r="K58" s="55"/>
      <c r="L58" s="55"/>
    </row>
    <row r="59" spans="1:12" ht="16.5" thickTop="1" thickBot="1">
      <c r="A59" s="64" t="s">
        <v>143</v>
      </c>
      <c r="B59" s="64">
        <v>3000</v>
      </c>
      <c r="C59" s="64">
        <v>370</v>
      </c>
      <c r="D59" s="56">
        <f>SUM([1]Ф.2.1:Ф.2.50!D59)</f>
        <v>0</v>
      </c>
      <c r="E59" s="56">
        <f>SUM([1]Ф.2.1:Ф.2.50!E59)</f>
        <v>0</v>
      </c>
      <c r="F59" s="56">
        <f>SUM([1]Ф.2.1:Ф.2.50!F59)</f>
        <v>0</v>
      </c>
      <c r="G59" s="56">
        <f>SUM([1]Ф.2.1:Ф.2.50!G59)</f>
        <v>0</v>
      </c>
      <c r="H59" s="56">
        <f>SUM([1]Ф.2.1:Ф.2.50!H59)</f>
        <v>0</v>
      </c>
      <c r="I59" s="56">
        <f>SUM([1]Ф.2.1:Ф.2.50!I59)</f>
        <v>0</v>
      </c>
      <c r="J59" s="56">
        <f>SUM([1]Ф.2.1:Ф.2.50!J59)</f>
        <v>0</v>
      </c>
      <c r="K59" s="55"/>
      <c r="L59" s="55"/>
    </row>
    <row r="60" spans="1:12" ht="16.5" thickTop="1" thickBot="1">
      <c r="A60" s="67" t="s">
        <v>146</v>
      </c>
      <c r="B60" s="64">
        <v>3100</v>
      </c>
      <c r="C60" s="64">
        <v>380</v>
      </c>
      <c r="D60" s="56">
        <f>SUM([1]Ф.2.1:Ф.2.50!D60)</f>
        <v>0</v>
      </c>
      <c r="E60" s="56">
        <f>SUM([1]Ф.2.1:Ф.2.50!E60)</f>
        <v>0</v>
      </c>
      <c r="F60" s="56">
        <f>SUM([1]Ф.2.1:Ф.2.50!F60)</f>
        <v>0</v>
      </c>
      <c r="G60" s="56">
        <f>SUM([1]Ф.2.1:Ф.2.50!G60)</f>
        <v>0</v>
      </c>
      <c r="H60" s="56">
        <f>SUM([1]Ф.2.1:Ф.2.50!H60)</f>
        <v>0</v>
      </c>
      <c r="I60" s="56">
        <f>SUM([1]Ф.2.1:Ф.2.50!I60)</f>
        <v>0</v>
      </c>
      <c r="J60" s="56">
        <f>SUM([1]Ф.2.1:Ф.2.50!J60)</f>
        <v>0</v>
      </c>
      <c r="K60" s="55"/>
      <c r="L60" s="55"/>
    </row>
    <row r="61" spans="1:12" ht="24" thickTop="1" thickBot="1">
      <c r="A61" s="66" t="s">
        <v>149</v>
      </c>
      <c r="B61" s="62">
        <v>3110</v>
      </c>
      <c r="C61" s="62">
        <v>390</v>
      </c>
      <c r="D61" s="56">
        <f>SUM([1]Ф.2.1:Ф.2.50!D61)</f>
        <v>0</v>
      </c>
      <c r="E61" s="56">
        <f>SUM([1]Ф.2.1:Ф.2.50!E61)</f>
        <v>0</v>
      </c>
      <c r="F61" s="56">
        <f>SUM([1]Ф.2.1:Ф.2.50!F61)</f>
        <v>0</v>
      </c>
      <c r="G61" s="56">
        <f>SUM([1]Ф.2.1:Ф.2.50!G61)</f>
        <v>0</v>
      </c>
      <c r="H61" s="56">
        <f>SUM([1]Ф.2.1:Ф.2.50!H61)</f>
        <v>0</v>
      </c>
      <c r="I61" s="56">
        <f>SUM([1]Ф.2.1:Ф.2.50!I61)</f>
        <v>0</v>
      </c>
      <c r="J61" s="56">
        <f>SUM([1]Ф.2.1:Ф.2.50!J61)</f>
        <v>0</v>
      </c>
      <c r="K61" s="55"/>
      <c r="L61" s="55"/>
    </row>
    <row r="62" spans="1:12" ht="16.5" thickTop="1" thickBot="1">
      <c r="A62" s="69" t="s">
        <v>152</v>
      </c>
      <c r="B62" s="62">
        <v>3120</v>
      </c>
      <c r="C62" s="62">
        <v>400</v>
      </c>
      <c r="D62" s="56">
        <f>SUM([1]Ф.2.1:Ф.2.50!D62)</f>
        <v>0</v>
      </c>
      <c r="E62" s="56">
        <f>SUM([1]Ф.2.1:Ф.2.50!E62)</f>
        <v>0</v>
      </c>
      <c r="F62" s="56">
        <f>SUM([1]Ф.2.1:Ф.2.50!F62)</f>
        <v>0</v>
      </c>
      <c r="G62" s="56">
        <f>SUM([1]Ф.2.1:Ф.2.50!G62)</f>
        <v>0</v>
      </c>
      <c r="H62" s="56">
        <f>SUM([1]Ф.2.1:Ф.2.50!H62)</f>
        <v>0</v>
      </c>
      <c r="I62" s="56">
        <f>SUM([1]Ф.2.1:Ф.2.50!I62)</f>
        <v>0</v>
      </c>
      <c r="J62" s="56">
        <f>SUM([1]Ф.2.1:Ф.2.50!J62)</f>
        <v>0</v>
      </c>
      <c r="K62" s="55"/>
      <c r="L62" s="55"/>
    </row>
    <row r="63" spans="1:12" ht="16.5" thickTop="1" thickBot="1">
      <c r="A63" s="58" t="s">
        <v>155</v>
      </c>
      <c r="B63" s="57">
        <v>3121</v>
      </c>
      <c r="C63" s="57">
        <v>410</v>
      </c>
      <c r="D63" s="56">
        <f>SUM([1]Ф.2.1:Ф.2.50!D63)</f>
        <v>0</v>
      </c>
      <c r="E63" s="56">
        <f>SUM([1]Ф.2.1:Ф.2.50!E63)</f>
        <v>0</v>
      </c>
      <c r="F63" s="56">
        <f>SUM([1]Ф.2.1:Ф.2.50!F63)</f>
        <v>0</v>
      </c>
      <c r="G63" s="56">
        <f>SUM([1]Ф.2.1:Ф.2.50!G63)</f>
        <v>0</v>
      </c>
      <c r="H63" s="56">
        <f>SUM([1]Ф.2.1:Ф.2.50!H63)</f>
        <v>0</v>
      </c>
      <c r="I63" s="56">
        <f>SUM([1]Ф.2.1:Ф.2.50!I63)</f>
        <v>0</v>
      </c>
      <c r="J63" s="56">
        <f>SUM([1]Ф.2.1:Ф.2.50!J63)</f>
        <v>0</v>
      </c>
      <c r="K63" s="55"/>
      <c r="L63" s="55"/>
    </row>
    <row r="64" spans="1:12" ht="24" thickTop="1" thickBot="1">
      <c r="A64" s="58" t="s">
        <v>248</v>
      </c>
      <c r="B64" s="57">
        <v>3122</v>
      </c>
      <c r="C64" s="57">
        <v>420</v>
      </c>
      <c r="D64" s="56">
        <f>SUM([1]Ф.2.1:Ф.2.50!D64)</f>
        <v>0</v>
      </c>
      <c r="E64" s="56">
        <f>SUM([1]Ф.2.1:Ф.2.50!E64)</f>
        <v>0</v>
      </c>
      <c r="F64" s="56">
        <f>SUM([1]Ф.2.1:Ф.2.50!F64)</f>
        <v>0</v>
      </c>
      <c r="G64" s="56">
        <f>SUM([1]Ф.2.1:Ф.2.50!G64)</f>
        <v>0</v>
      </c>
      <c r="H64" s="56">
        <f>SUM([1]Ф.2.1:Ф.2.50!H64)</f>
        <v>0</v>
      </c>
      <c r="I64" s="56">
        <f>SUM([1]Ф.2.1:Ф.2.50!I64)</f>
        <v>0</v>
      </c>
      <c r="J64" s="56">
        <f>SUM([1]Ф.2.1:Ф.2.50!J64)</f>
        <v>0</v>
      </c>
      <c r="K64" s="55"/>
      <c r="L64" s="55"/>
    </row>
    <row r="65" spans="1:12" ht="16.5" thickTop="1" thickBot="1">
      <c r="A65" s="63" t="s">
        <v>160</v>
      </c>
      <c r="B65" s="62">
        <v>3130</v>
      </c>
      <c r="C65" s="62">
        <v>430</v>
      </c>
      <c r="D65" s="56">
        <f>SUM([1]Ф.2.1:Ф.2.50!D65)</f>
        <v>0</v>
      </c>
      <c r="E65" s="56">
        <f>SUM([1]Ф.2.1:Ф.2.50!E65)</f>
        <v>0</v>
      </c>
      <c r="F65" s="56">
        <f>SUM([1]Ф.2.1:Ф.2.50!F65)</f>
        <v>0</v>
      </c>
      <c r="G65" s="56">
        <f>SUM([1]Ф.2.1:Ф.2.50!G65)</f>
        <v>0</v>
      </c>
      <c r="H65" s="56">
        <f>SUM([1]Ф.2.1:Ф.2.50!H65)</f>
        <v>0</v>
      </c>
      <c r="I65" s="56">
        <f>SUM([1]Ф.2.1:Ф.2.50!I65)</f>
        <v>0</v>
      </c>
      <c r="J65" s="56">
        <f>SUM([1]Ф.2.1:Ф.2.50!J65)</f>
        <v>0</v>
      </c>
      <c r="K65" s="55"/>
      <c r="L65" s="55"/>
    </row>
    <row r="66" spans="1:12" ht="24" thickTop="1" thickBot="1">
      <c r="A66" s="58" t="s">
        <v>247</v>
      </c>
      <c r="B66" s="57">
        <v>3131</v>
      </c>
      <c r="C66" s="57">
        <v>440</v>
      </c>
      <c r="D66" s="56">
        <f>SUM([1]Ф.2.1:Ф.2.50!D66)</f>
        <v>0</v>
      </c>
      <c r="E66" s="56">
        <f>SUM([1]Ф.2.1:Ф.2.50!E66)</f>
        <v>0</v>
      </c>
      <c r="F66" s="56">
        <f>SUM([1]Ф.2.1:Ф.2.50!F66)</f>
        <v>0</v>
      </c>
      <c r="G66" s="56">
        <f>SUM([1]Ф.2.1:Ф.2.50!G66)</f>
        <v>0</v>
      </c>
      <c r="H66" s="56">
        <f>SUM([1]Ф.2.1:Ф.2.50!H66)</f>
        <v>0</v>
      </c>
      <c r="I66" s="56">
        <f>SUM([1]Ф.2.1:Ф.2.50!I66)</f>
        <v>0</v>
      </c>
      <c r="J66" s="56">
        <f>SUM([1]Ф.2.1:Ф.2.50!J66)</f>
        <v>0</v>
      </c>
      <c r="K66" s="55"/>
      <c r="L66" s="55"/>
    </row>
    <row r="67" spans="1:12" ht="16.5" thickTop="1" thickBot="1">
      <c r="A67" s="58" t="s">
        <v>246</v>
      </c>
      <c r="B67" s="57">
        <v>3132</v>
      </c>
      <c r="C67" s="57">
        <v>450</v>
      </c>
      <c r="D67" s="56">
        <f>SUM([1]Ф.2.1:Ф.2.50!D67)</f>
        <v>0</v>
      </c>
      <c r="E67" s="56">
        <f>SUM([1]Ф.2.1:Ф.2.50!E67)</f>
        <v>0</v>
      </c>
      <c r="F67" s="56">
        <f>SUM([1]Ф.2.1:Ф.2.50!F67)</f>
        <v>0</v>
      </c>
      <c r="G67" s="56">
        <f>SUM([1]Ф.2.1:Ф.2.50!G67)</f>
        <v>0</v>
      </c>
      <c r="H67" s="56">
        <f>SUM([1]Ф.2.1:Ф.2.50!H67)</f>
        <v>0</v>
      </c>
      <c r="I67" s="56">
        <f>SUM([1]Ф.2.1:Ф.2.50!I67)</f>
        <v>0</v>
      </c>
      <c r="J67" s="56">
        <f>SUM([1]Ф.2.1:Ф.2.50!J67)</f>
        <v>0</v>
      </c>
      <c r="K67" s="55"/>
      <c r="L67" s="55"/>
    </row>
    <row r="68" spans="1:12" ht="16.5" thickTop="1" thickBot="1">
      <c r="A68" s="63" t="s">
        <v>245</v>
      </c>
      <c r="B68" s="62">
        <v>3140</v>
      </c>
      <c r="C68" s="62">
        <v>460</v>
      </c>
      <c r="D68" s="56">
        <f>SUM([1]Ф.2.1:Ф.2.50!D68)</f>
        <v>0</v>
      </c>
      <c r="E68" s="56">
        <f>SUM([1]Ф.2.1:Ф.2.50!E68)</f>
        <v>0</v>
      </c>
      <c r="F68" s="56">
        <f>SUM([1]Ф.2.1:Ф.2.50!F68)</f>
        <v>0</v>
      </c>
      <c r="G68" s="56">
        <f>SUM([1]Ф.2.1:Ф.2.50!G68)</f>
        <v>0</v>
      </c>
      <c r="H68" s="56">
        <f>SUM([1]Ф.2.1:Ф.2.50!H68)</f>
        <v>0</v>
      </c>
      <c r="I68" s="56">
        <f>SUM([1]Ф.2.1:Ф.2.50!I68)</f>
        <v>0</v>
      </c>
      <c r="J68" s="56">
        <f>SUM([1]Ф.2.1:Ф.2.50!J68)</f>
        <v>0</v>
      </c>
      <c r="K68" s="55"/>
      <c r="L68" s="55"/>
    </row>
    <row r="69" spans="1:12" ht="16.5" thickTop="1" thickBot="1">
      <c r="A69" s="68" t="s">
        <v>244</v>
      </c>
      <c r="B69" s="57">
        <v>3141</v>
      </c>
      <c r="C69" s="57">
        <v>470</v>
      </c>
      <c r="D69" s="56">
        <f>SUM([1]Ф.2.1:Ф.2.50!D69)</f>
        <v>0</v>
      </c>
      <c r="E69" s="56">
        <f>SUM([1]Ф.2.1:Ф.2.50!E69)</f>
        <v>0</v>
      </c>
      <c r="F69" s="56">
        <f>SUM([1]Ф.2.1:Ф.2.50!F69)</f>
        <v>0</v>
      </c>
      <c r="G69" s="56">
        <f>SUM([1]Ф.2.1:Ф.2.50!G69)</f>
        <v>0</v>
      </c>
      <c r="H69" s="56">
        <f>SUM([1]Ф.2.1:Ф.2.50!H69)</f>
        <v>0</v>
      </c>
      <c r="I69" s="56">
        <f>SUM([1]Ф.2.1:Ф.2.50!I69)</f>
        <v>0</v>
      </c>
      <c r="J69" s="56">
        <f>SUM([1]Ф.2.1:Ф.2.50!J69)</f>
        <v>0</v>
      </c>
      <c r="K69" s="55"/>
      <c r="L69" s="55"/>
    </row>
    <row r="70" spans="1:12" ht="16.5" thickTop="1" thickBot="1">
      <c r="A70" s="68" t="s">
        <v>243</v>
      </c>
      <c r="B70" s="57">
        <v>3142</v>
      </c>
      <c r="C70" s="57">
        <v>480</v>
      </c>
      <c r="D70" s="56">
        <f>SUM([1]Ф.2.1:Ф.2.50!D70)</f>
        <v>0</v>
      </c>
      <c r="E70" s="56">
        <f>SUM([1]Ф.2.1:Ф.2.50!E70)</f>
        <v>0</v>
      </c>
      <c r="F70" s="56">
        <f>SUM([1]Ф.2.1:Ф.2.50!F70)</f>
        <v>0</v>
      </c>
      <c r="G70" s="56">
        <f>SUM([1]Ф.2.1:Ф.2.50!G70)</f>
        <v>0</v>
      </c>
      <c r="H70" s="56">
        <f>SUM([1]Ф.2.1:Ф.2.50!H70)</f>
        <v>0</v>
      </c>
      <c r="I70" s="56">
        <f>SUM([1]Ф.2.1:Ф.2.50!I70)</f>
        <v>0</v>
      </c>
      <c r="J70" s="56">
        <f>SUM([1]Ф.2.1:Ф.2.50!J70)</f>
        <v>0</v>
      </c>
      <c r="K70" s="55"/>
      <c r="L70" s="55"/>
    </row>
    <row r="71" spans="1:12" ht="24.75" thickTop="1" thickBot="1">
      <c r="A71" s="68" t="s">
        <v>242</v>
      </c>
      <c r="B71" s="57">
        <v>3143</v>
      </c>
      <c r="C71" s="57">
        <v>490</v>
      </c>
      <c r="D71" s="56">
        <f>SUM([1]Ф.2.1:Ф.2.50!D71)</f>
        <v>0</v>
      </c>
      <c r="E71" s="56">
        <f>SUM([1]Ф.2.1:Ф.2.50!E71)</f>
        <v>0</v>
      </c>
      <c r="F71" s="56">
        <f>SUM([1]Ф.2.1:Ф.2.50!F71)</f>
        <v>0</v>
      </c>
      <c r="G71" s="56">
        <f>SUM([1]Ф.2.1:Ф.2.50!G71)</f>
        <v>0</v>
      </c>
      <c r="H71" s="56">
        <f>SUM([1]Ф.2.1:Ф.2.50!H71)</f>
        <v>0</v>
      </c>
      <c r="I71" s="56">
        <f>SUM([1]Ф.2.1:Ф.2.50!I71)</f>
        <v>0</v>
      </c>
      <c r="J71" s="56">
        <f>SUM([1]Ф.2.1:Ф.2.50!J71)</f>
        <v>0</v>
      </c>
      <c r="K71" s="55"/>
      <c r="L71" s="55"/>
    </row>
    <row r="72" spans="1:12" ht="16.5" thickTop="1" thickBot="1">
      <c r="A72" s="63" t="s">
        <v>181</v>
      </c>
      <c r="B72" s="62">
        <v>3150</v>
      </c>
      <c r="C72" s="62">
        <v>500</v>
      </c>
      <c r="D72" s="56">
        <f>SUM([1]Ф.2.1:Ф.2.50!D72)</f>
        <v>0</v>
      </c>
      <c r="E72" s="56">
        <f>SUM([1]Ф.2.1:Ф.2.50!E72)</f>
        <v>0</v>
      </c>
      <c r="F72" s="56">
        <f>SUM([1]Ф.2.1:Ф.2.50!F72)</f>
        <v>0</v>
      </c>
      <c r="G72" s="56">
        <f>SUM([1]Ф.2.1:Ф.2.50!G72)</f>
        <v>0</v>
      </c>
      <c r="H72" s="56">
        <f>SUM([1]Ф.2.1:Ф.2.50!H72)</f>
        <v>0</v>
      </c>
      <c r="I72" s="56">
        <f>SUM([1]Ф.2.1:Ф.2.50!I72)</f>
        <v>0</v>
      </c>
      <c r="J72" s="56">
        <f>SUM([1]Ф.2.1:Ф.2.50!J72)</f>
        <v>0</v>
      </c>
      <c r="K72" s="55"/>
      <c r="L72" s="55"/>
    </row>
    <row r="73" spans="1:12" ht="16.5" thickTop="1" thickBot="1">
      <c r="A73" s="63" t="s">
        <v>184</v>
      </c>
      <c r="B73" s="62">
        <v>3160</v>
      </c>
      <c r="C73" s="62">
        <v>510</v>
      </c>
      <c r="D73" s="56">
        <f>SUM([1]Ф.2.1:Ф.2.50!D73)</f>
        <v>0</v>
      </c>
      <c r="E73" s="56">
        <f>SUM([1]Ф.2.1:Ф.2.50!E73)</f>
        <v>0</v>
      </c>
      <c r="F73" s="56">
        <f>SUM([1]Ф.2.1:Ф.2.50!F73)</f>
        <v>0</v>
      </c>
      <c r="G73" s="56">
        <f>SUM([1]Ф.2.1:Ф.2.50!G73)</f>
        <v>0</v>
      </c>
      <c r="H73" s="56">
        <f>SUM([1]Ф.2.1:Ф.2.50!H73)</f>
        <v>0</v>
      </c>
      <c r="I73" s="56">
        <f>SUM([1]Ф.2.1:Ф.2.50!I73)</f>
        <v>0</v>
      </c>
      <c r="J73" s="56">
        <f>SUM([1]Ф.2.1:Ф.2.50!J73)</f>
        <v>0</v>
      </c>
      <c r="K73" s="55"/>
      <c r="L73" s="55"/>
    </row>
    <row r="74" spans="1:12" ht="16.5" thickTop="1" thickBot="1">
      <c r="A74" s="67" t="s">
        <v>187</v>
      </c>
      <c r="B74" s="64">
        <v>3200</v>
      </c>
      <c r="C74" s="64">
        <v>520</v>
      </c>
      <c r="D74" s="56">
        <f>SUM([1]Ф.2.1:Ф.2.50!D74)</f>
        <v>0</v>
      </c>
      <c r="E74" s="56">
        <f>SUM([1]Ф.2.1:Ф.2.50!E74)</f>
        <v>0</v>
      </c>
      <c r="F74" s="56">
        <f>SUM([1]Ф.2.1:Ф.2.50!F74)</f>
        <v>0</v>
      </c>
      <c r="G74" s="56">
        <f>SUM([1]Ф.2.1:Ф.2.50!G74)</f>
        <v>0</v>
      </c>
      <c r="H74" s="56">
        <f>SUM([1]Ф.2.1:Ф.2.50!H74)</f>
        <v>0</v>
      </c>
      <c r="I74" s="56">
        <f>SUM([1]Ф.2.1:Ф.2.50!I74)</f>
        <v>0</v>
      </c>
      <c r="J74" s="56">
        <f>SUM([1]Ф.2.1:Ф.2.50!J74)</f>
        <v>0</v>
      </c>
      <c r="K74" s="55"/>
      <c r="L74" s="55"/>
    </row>
    <row r="75" spans="1:12" ht="24" thickTop="1" thickBot="1">
      <c r="A75" s="66" t="s">
        <v>190</v>
      </c>
      <c r="B75" s="62">
        <v>3210</v>
      </c>
      <c r="C75" s="62">
        <v>530</v>
      </c>
      <c r="D75" s="56">
        <f>SUM([1]Ф.2.1:Ф.2.50!D75)</f>
        <v>0</v>
      </c>
      <c r="E75" s="56">
        <f>SUM([1]Ф.2.1:Ф.2.50!E75)</f>
        <v>0</v>
      </c>
      <c r="F75" s="56">
        <f>SUM([1]Ф.2.1:Ф.2.50!F75)</f>
        <v>0</v>
      </c>
      <c r="G75" s="56">
        <f>SUM([1]Ф.2.1:Ф.2.50!G75)</f>
        <v>0</v>
      </c>
      <c r="H75" s="56">
        <f>SUM([1]Ф.2.1:Ф.2.50!H75)</f>
        <v>0</v>
      </c>
      <c r="I75" s="56">
        <f>SUM([1]Ф.2.1:Ф.2.50!I75)</f>
        <v>0</v>
      </c>
      <c r="J75" s="56">
        <f>SUM([1]Ф.2.1:Ф.2.50!J75)</f>
        <v>0</v>
      </c>
      <c r="K75" s="55"/>
      <c r="L75" s="55"/>
    </row>
    <row r="76" spans="1:12" ht="24" thickTop="1" thickBot="1">
      <c r="A76" s="66" t="s">
        <v>193</v>
      </c>
      <c r="B76" s="62">
        <v>3220</v>
      </c>
      <c r="C76" s="62">
        <v>540</v>
      </c>
      <c r="D76" s="56">
        <f>SUM([1]Ф.2.1:Ф.2.50!D76)</f>
        <v>0</v>
      </c>
      <c r="E76" s="56">
        <f>SUM([1]Ф.2.1:Ф.2.50!E76)</f>
        <v>0</v>
      </c>
      <c r="F76" s="56">
        <f>SUM([1]Ф.2.1:Ф.2.50!F76)</f>
        <v>0</v>
      </c>
      <c r="G76" s="56">
        <f>SUM([1]Ф.2.1:Ф.2.50!G76)</f>
        <v>0</v>
      </c>
      <c r="H76" s="56">
        <f>SUM([1]Ф.2.1:Ф.2.50!H76)</f>
        <v>0</v>
      </c>
      <c r="I76" s="56">
        <f>SUM([1]Ф.2.1:Ф.2.50!I76)</f>
        <v>0</v>
      </c>
      <c r="J76" s="56">
        <f>SUM([1]Ф.2.1:Ф.2.50!J76)</f>
        <v>0</v>
      </c>
      <c r="K76" s="55"/>
      <c r="L76" s="55"/>
    </row>
    <row r="77" spans="1:12" ht="24" thickTop="1" thickBot="1">
      <c r="A77" s="63" t="s">
        <v>196</v>
      </c>
      <c r="B77" s="62">
        <v>3230</v>
      </c>
      <c r="C77" s="62">
        <v>550</v>
      </c>
      <c r="D77" s="56">
        <f>SUM([1]Ф.2.1:Ф.2.50!D77)</f>
        <v>0</v>
      </c>
      <c r="E77" s="56">
        <f>SUM([1]Ф.2.1:Ф.2.50!E77)</f>
        <v>0</v>
      </c>
      <c r="F77" s="56">
        <f>SUM([1]Ф.2.1:Ф.2.50!F77)</f>
        <v>0</v>
      </c>
      <c r="G77" s="56">
        <f>SUM([1]Ф.2.1:Ф.2.50!G77)</f>
        <v>0</v>
      </c>
      <c r="H77" s="56">
        <f>SUM([1]Ф.2.1:Ф.2.50!H77)</f>
        <v>0</v>
      </c>
      <c r="I77" s="56">
        <f>SUM([1]Ф.2.1:Ф.2.50!I77)</f>
        <v>0</v>
      </c>
      <c r="J77" s="56">
        <f>SUM([1]Ф.2.1:Ф.2.50!J77)</f>
        <v>0</v>
      </c>
      <c r="K77" s="55"/>
      <c r="L77" s="55"/>
    </row>
    <row r="78" spans="1:12" ht="16.5" thickTop="1" thickBot="1">
      <c r="A78" s="66" t="s">
        <v>199</v>
      </c>
      <c r="B78" s="62">
        <v>3240</v>
      </c>
      <c r="C78" s="62">
        <v>560</v>
      </c>
      <c r="D78" s="56">
        <f>SUM([1]Ф.2.1:Ф.2.50!D78)</f>
        <v>0</v>
      </c>
      <c r="E78" s="56">
        <f>SUM([1]Ф.2.1:Ф.2.50!E78)</f>
        <v>0</v>
      </c>
      <c r="F78" s="56">
        <f>SUM([1]Ф.2.1:Ф.2.50!F78)</f>
        <v>0</v>
      </c>
      <c r="G78" s="56">
        <f>SUM([1]Ф.2.1:Ф.2.50!G78)</f>
        <v>0</v>
      </c>
      <c r="H78" s="56">
        <f>SUM([1]Ф.2.1:Ф.2.50!H78)</f>
        <v>0</v>
      </c>
      <c r="I78" s="56">
        <f>SUM([1]Ф.2.1:Ф.2.50!I78)</f>
        <v>0</v>
      </c>
      <c r="J78" s="56">
        <f>SUM([1]Ф.2.1:Ф.2.50!J78)</f>
        <v>0</v>
      </c>
      <c r="K78" s="55"/>
      <c r="L78" s="55"/>
    </row>
    <row r="79" spans="1:12" ht="16.5" thickTop="1" thickBot="1">
      <c r="A79" s="64" t="s">
        <v>202</v>
      </c>
      <c r="B79" s="64">
        <v>4100</v>
      </c>
      <c r="C79" s="64">
        <v>570</v>
      </c>
      <c r="D79" s="56">
        <f>SUM([1]Ф.2.1:Ф.2.50!D79)</f>
        <v>0</v>
      </c>
      <c r="E79" s="56">
        <f>SUM([1]Ф.2.1:Ф.2.50!E79)</f>
        <v>0</v>
      </c>
      <c r="F79" s="56">
        <f>SUM([1]Ф.2.1:Ф.2.50!F79)</f>
        <v>0</v>
      </c>
      <c r="G79" s="56">
        <f>SUM([1]Ф.2.1:Ф.2.50!G79)</f>
        <v>0</v>
      </c>
      <c r="H79" s="56">
        <f>SUM([1]Ф.2.1:Ф.2.50!H79)</f>
        <v>0</v>
      </c>
      <c r="I79" s="56">
        <f>SUM([1]Ф.2.1:Ф.2.50!I79)</f>
        <v>0</v>
      </c>
      <c r="J79" s="56">
        <f>SUM([1]Ф.2.1:Ф.2.50!J79)</f>
        <v>0</v>
      </c>
      <c r="K79" s="55"/>
      <c r="L79" s="55"/>
    </row>
    <row r="80" spans="1:12" ht="16.5" thickTop="1" thickBot="1">
      <c r="A80" s="63" t="s">
        <v>205</v>
      </c>
      <c r="B80" s="62">
        <v>4110</v>
      </c>
      <c r="C80" s="62">
        <v>580</v>
      </c>
      <c r="D80" s="56">
        <f>SUM([1]Ф.2.1:Ф.2.50!D80)</f>
        <v>0</v>
      </c>
      <c r="E80" s="56">
        <f>SUM([1]Ф.2.1:Ф.2.50!E80)</f>
        <v>0</v>
      </c>
      <c r="F80" s="56">
        <f>SUM([1]Ф.2.1:Ф.2.50!F80)</f>
        <v>0</v>
      </c>
      <c r="G80" s="56">
        <f>SUM([1]Ф.2.1:Ф.2.50!G80)</f>
        <v>0</v>
      </c>
      <c r="H80" s="56">
        <f>SUM([1]Ф.2.1:Ф.2.50!H80)</f>
        <v>0</v>
      </c>
      <c r="I80" s="56">
        <f>SUM([1]Ф.2.1:Ф.2.50!I80)</f>
        <v>0</v>
      </c>
      <c r="J80" s="56">
        <f>SUM([1]Ф.2.1:Ф.2.50!J80)</f>
        <v>0</v>
      </c>
      <c r="K80" s="55"/>
      <c r="L80" s="55"/>
    </row>
    <row r="81" spans="1:12" ht="24" thickTop="1" thickBot="1">
      <c r="A81" s="58" t="s">
        <v>241</v>
      </c>
      <c r="B81" s="57">
        <v>4111</v>
      </c>
      <c r="C81" s="57">
        <v>590</v>
      </c>
      <c r="D81" s="56">
        <f>SUM([1]Ф.2.1:Ф.2.50!D81)</f>
        <v>0</v>
      </c>
      <c r="E81" s="56">
        <f>SUM([1]Ф.2.1:Ф.2.50!E81)</f>
        <v>0</v>
      </c>
      <c r="F81" s="56">
        <f>SUM([1]Ф.2.1:Ф.2.50!F81)</f>
        <v>0</v>
      </c>
      <c r="G81" s="56">
        <f>SUM([1]Ф.2.1:Ф.2.50!G81)</f>
        <v>0</v>
      </c>
      <c r="H81" s="56">
        <f>SUM([1]Ф.2.1:Ф.2.50!H81)</f>
        <v>0</v>
      </c>
      <c r="I81" s="56">
        <f>SUM([1]Ф.2.1:Ф.2.50!I81)</f>
        <v>0</v>
      </c>
      <c r="J81" s="56">
        <f>SUM([1]Ф.2.1:Ф.2.50!J81)</f>
        <v>0</v>
      </c>
      <c r="K81" s="55"/>
      <c r="L81" s="55"/>
    </row>
    <row r="82" spans="1:12" ht="24" thickTop="1" thickBot="1">
      <c r="A82" s="58" t="s">
        <v>240</v>
      </c>
      <c r="B82" s="57">
        <v>4112</v>
      </c>
      <c r="C82" s="57">
        <v>600</v>
      </c>
      <c r="D82" s="56">
        <f>SUM([1]Ф.2.1:Ф.2.50!D82)</f>
        <v>0</v>
      </c>
      <c r="E82" s="56">
        <f>SUM([1]Ф.2.1:Ф.2.50!E82)</f>
        <v>0</v>
      </c>
      <c r="F82" s="56">
        <f>SUM([1]Ф.2.1:Ф.2.50!F82)</f>
        <v>0</v>
      </c>
      <c r="G82" s="56">
        <f>SUM([1]Ф.2.1:Ф.2.50!G82)</f>
        <v>0</v>
      </c>
      <c r="H82" s="56">
        <f>SUM([1]Ф.2.1:Ф.2.50!H82)</f>
        <v>0</v>
      </c>
      <c r="I82" s="56">
        <f>SUM([1]Ф.2.1:Ф.2.50!I82)</f>
        <v>0</v>
      </c>
      <c r="J82" s="56">
        <f>SUM([1]Ф.2.1:Ф.2.50!J82)</f>
        <v>0</v>
      </c>
      <c r="K82" s="55"/>
      <c r="L82" s="55"/>
    </row>
    <row r="83" spans="1:12" ht="16.5" thickTop="1" thickBot="1">
      <c r="A83" s="65" t="s">
        <v>239</v>
      </c>
      <c r="B83" s="57">
        <v>4113</v>
      </c>
      <c r="C83" s="57">
        <v>610</v>
      </c>
      <c r="D83" s="56">
        <f>SUM([1]Ф.2.1:Ф.2.50!D83)</f>
        <v>0</v>
      </c>
      <c r="E83" s="56">
        <f>SUM([1]Ф.2.1:Ф.2.50!E83)</f>
        <v>0</v>
      </c>
      <c r="F83" s="56">
        <f>SUM([1]Ф.2.1:Ф.2.50!F83)</f>
        <v>0</v>
      </c>
      <c r="G83" s="56">
        <f>SUM([1]Ф.2.1:Ф.2.50!G83)</f>
        <v>0</v>
      </c>
      <c r="H83" s="56">
        <f>SUM([1]Ф.2.1:Ф.2.50!H83)</f>
        <v>0</v>
      </c>
      <c r="I83" s="56">
        <f>SUM([1]Ф.2.1:Ф.2.50!I83)</f>
        <v>0</v>
      </c>
      <c r="J83" s="56">
        <f>SUM([1]Ф.2.1:Ф.2.50!J83)</f>
        <v>0</v>
      </c>
      <c r="K83" s="55"/>
      <c r="L83" s="55"/>
    </row>
    <row r="84" spans="1:12" ht="16.5" thickTop="1" thickBot="1">
      <c r="A84" s="64" t="s">
        <v>217</v>
      </c>
      <c r="B84" s="64">
        <v>4200</v>
      </c>
      <c r="C84" s="64">
        <v>620</v>
      </c>
      <c r="D84" s="56">
        <f>SUM([1]Ф.2.1:Ф.2.50!D84)</f>
        <v>0</v>
      </c>
      <c r="E84" s="56">
        <f>SUM([1]Ф.2.1:Ф.2.50!E84)</f>
        <v>0</v>
      </c>
      <c r="F84" s="56">
        <f>SUM([1]Ф.2.1:Ф.2.50!F84)</f>
        <v>0</v>
      </c>
      <c r="G84" s="56">
        <f>SUM([1]Ф.2.1:Ф.2.50!G84)</f>
        <v>0</v>
      </c>
      <c r="H84" s="56">
        <f>SUM([1]Ф.2.1:Ф.2.50!H84)</f>
        <v>0</v>
      </c>
      <c r="I84" s="56">
        <f>SUM([1]Ф.2.1:Ф.2.50!I84)</f>
        <v>0</v>
      </c>
      <c r="J84" s="56">
        <f>SUM([1]Ф.2.1:Ф.2.50!J84)</f>
        <v>0</v>
      </c>
      <c r="K84" s="55"/>
      <c r="L84" s="55"/>
    </row>
    <row r="85" spans="1:12" ht="16.5" thickTop="1" thickBot="1">
      <c r="A85" s="63" t="s">
        <v>220</v>
      </c>
      <c r="B85" s="62">
        <v>4210</v>
      </c>
      <c r="C85" s="62">
        <v>630</v>
      </c>
      <c r="D85" s="56">
        <f>SUM([1]Ф.2.1:Ф.2.50!D85)</f>
        <v>0</v>
      </c>
      <c r="E85" s="56">
        <f>SUM([1]Ф.2.1:Ф.2.50!E85)</f>
        <v>0</v>
      </c>
      <c r="F85" s="56">
        <f>SUM([1]Ф.2.1:Ф.2.50!F85)</f>
        <v>0</v>
      </c>
      <c r="G85" s="56">
        <f>SUM([1]Ф.2.1:Ф.2.50!G85)</f>
        <v>0</v>
      </c>
      <c r="H85" s="56">
        <f>SUM([1]Ф.2.1:Ф.2.50!H85)</f>
        <v>0</v>
      </c>
      <c r="I85" s="56">
        <f>SUM([1]Ф.2.1:Ф.2.50!I85)</f>
        <v>0</v>
      </c>
      <c r="J85" s="56">
        <f>SUM([1]Ф.2.1:Ф.2.50!J85)</f>
        <v>0</v>
      </c>
      <c r="K85" s="55"/>
      <c r="L85" s="55"/>
    </row>
    <row r="86" spans="1:12" ht="16.5" thickTop="1" thickBot="1">
      <c r="A86" s="58" t="s">
        <v>223</v>
      </c>
      <c r="B86" s="57">
        <v>5000</v>
      </c>
      <c r="C86" s="57">
        <v>640</v>
      </c>
      <c r="D86" s="61" t="s">
        <v>226</v>
      </c>
      <c r="E86" s="56">
        <f>SUM([1]Ф.2.1:Ф.2.50!E86)</f>
        <v>391754</v>
      </c>
      <c r="F86" s="60" t="s">
        <v>226</v>
      </c>
      <c r="G86" s="60" t="s">
        <v>226</v>
      </c>
      <c r="H86" s="60" t="s">
        <v>226</v>
      </c>
      <c r="I86" s="60" t="s">
        <v>226</v>
      </c>
      <c r="J86" s="59" t="s">
        <v>226</v>
      </c>
      <c r="K86" s="55"/>
      <c r="L86" s="55"/>
    </row>
    <row r="87" spans="1:12" ht="16.5" thickTop="1" thickBot="1">
      <c r="A87" s="58" t="s">
        <v>227</v>
      </c>
      <c r="B87" s="57">
        <v>9000</v>
      </c>
      <c r="C87" s="57">
        <v>650</v>
      </c>
      <c r="D87" s="56">
        <f>SUM([1]Ф.2.1:Ф.2.50!D87)</f>
        <v>0</v>
      </c>
      <c r="E87" s="56">
        <f>SUM([1]Ф.2.1:Ф.2.50!E87)</f>
        <v>0</v>
      </c>
      <c r="F87" s="56">
        <f>SUM([1]Ф.2.1:Ф.2.50!F87)</f>
        <v>0</v>
      </c>
      <c r="G87" s="56">
        <f>SUM([1]Ф.2.1:Ф.2.50!G87)</f>
        <v>0</v>
      </c>
      <c r="H87" s="56">
        <f>SUM([1]Ф.2.1:Ф.2.50!H87)</f>
        <v>0</v>
      </c>
      <c r="I87" s="56">
        <f>SUM([1]Ф.2.1:Ф.2.50!I87)</f>
        <v>0</v>
      </c>
      <c r="J87" s="56">
        <f>SUM([1]Ф.2.1:Ф.2.50!J87)</f>
        <v>0</v>
      </c>
      <c r="K87" s="55"/>
      <c r="L87" s="55"/>
    </row>
    <row r="88" spans="1:12" ht="15.75" thickTop="1">
      <c r="A88" s="54" t="s">
        <v>238</v>
      </c>
      <c r="D88" s="53"/>
      <c r="E88" s="53"/>
    </row>
    <row r="89" spans="1:12">
      <c r="A89" s="48" t="str">
        <f>[1]ЗАПОЛНИТЬ!F30</f>
        <v xml:space="preserve">Керівник </v>
      </c>
      <c r="B89" s="44"/>
      <c r="C89" s="48"/>
      <c r="D89" s="52"/>
      <c r="E89" s="52"/>
      <c r="F89" s="48"/>
      <c r="G89" s="50" t="str">
        <f>[1]ЗАПОЛНИТЬ!F26</f>
        <v>В.С. Бежко</v>
      </c>
      <c r="H89" s="50"/>
      <c r="I89" s="50"/>
      <c r="J89" s="44"/>
      <c r="K89" s="44"/>
      <c r="L89" s="44"/>
    </row>
    <row r="90" spans="1:12">
      <c r="A90" s="44"/>
      <c r="B90" s="48"/>
      <c r="C90" s="48"/>
      <c r="D90" s="47" t="s">
        <v>237</v>
      </c>
      <c r="E90" s="47"/>
      <c r="F90" s="48"/>
      <c r="G90" s="46" t="s">
        <v>236</v>
      </c>
      <c r="H90" s="46"/>
      <c r="I90" s="44"/>
      <c r="J90" s="44"/>
      <c r="K90" s="44"/>
      <c r="L90" s="44"/>
    </row>
    <row r="91" spans="1:12">
      <c r="A91" s="48" t="str">
        <f>[1]ЗАПОЛНИТЬ!F31</f>
        <v>Головний бухгалтер</v>
      </c>
      <c r="B91" s="44"/>
      <c r="C91" s="48"/>
      <c r="D91" s="51"/>
      <c r="E91" s="51"/>
      <c r="F91" s="48"/>
      <c r="G91" s="50" t="str">
        <f>[1]ЗАПОЛНИТЬ!F28</f>
        <v>В.В. Магон</v>
      </c>
      <c r="H91" s="50"/>
      <c r="I91" s="50"/>
      <c r="J91" s="44"/>
      <c r="K91" s="44"/>
      <c r="L91" s="44"/>
    </row>
    <row r="92" spans="1:12">
      <c r="A92" s="49" t="str">
        <f>[1]ЗАПОЛНИТЬ!C19</f>
        <v>"10" жовтня 2018 року</v>
      </c>
      <c r="B92" s="44"/>
      <c r="C92" s="48"/>
      <c r="D92" s="47" t="s">
        <v>237</v>
      </c>
      <c r="E92" s="47"/>
      <c r="F92" s="44"/>
      <c r="G92" s="46" t="s">
        <v>236</v>
      </c>
      <c r="H92" s="46"/>
      <c r="I92" s="45"/>
      <c r="J92" s="44"/>
      <c r="K92" s="44"/>
      <c r="L92" s="44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J19:J21"/>
    <mergeCell ref="D89:E89"/>
    <mergeCell ref="G89:I89"/>
    <mergeCell ref="D90:E90"/>
    <mergeCell ref="G90:H90"/>
    <mergeCell ref="A15:C15"/>
    <mergeCell ref="E15:J15"/>
    <mergeCell ref="A18:L18"/>
    <mergeCell ref="A19:A21"/>
    <mergeCell ref="B19:B21"/>
    <mergeCell ref="D91:E91"/>
    <mergeCell ref="G91:I91"/>
    <mergeCell ref="D92:E92"/>
    <mergeCell ref="G92:H92"/>
    <mergeCell ref="H19:H21"/>
    <mergeCell ref="I19:I2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3510160</vt:lpstr>
      <vt:lpstr>3517370</vt:lpstr>
      <vt:lpstr>Зведена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C:\inetpub\wwwroot\barsapp\App_Data\reports\FORM_F2.FRX</dc:title>
  <dc:creator>FastReport.NET</dc:creator>
  <cp:lastModifiedBy>petik_u</cp:lastModifiedBy>
  <dcterms:created xsi:type="dcterms:W3CDTF">2009-06-17T07:33:19Z</dcterms:created>
  <dcterms:modified xsi:type="dcterms:W3CDTF">2018-11-01T13:12:12Z</dcterms:modified>
</cp:coreProperties>
</file>