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930" yWindow="0" windowWidth="27870" windowHeight="12885"/>
  </bookViews>
  <sheets>
    <sheet name="Лист1" sheetId="1" r:id="rId1"/>
  </sheets>
  <definedNames>
    <definedName name="main" localSheetId="0">Лист1!$A$4:$I$63</definedName>
  </definedNames>
  <calcPr/>
</workbook>
</file>

<file path=xl/calcChain.xml><?xml version="1.0" encoding="utf-8"?>
<calcChain xmlns="http://schemas.openxmlformats.org/spreadsheetml/2006/main">
  <c i="1" r="F20"/>
  <c r="F16"/>
  <c r="F15"/>
  <c r="F13"/>
  <c r="F9"/>
  <c r="F8"/>
</calcChain>
</file>

<file path=xl/comments1.xml><?xml version="1.0" encoding="utf-8"?>
<comments xmlns="http://schemas.openxmlformats.org/spreadsheetml/2006/main">
  <authors>
    <author>Matematik</author>
    <author>Панькин Сергей</author>
  </authors>
  <commentList>
    <comment ref="C4" authorId="0">
      <text>
        <r>
          <t xml:space="preserve">Контрагент. Таблиця main
</t>
        </r>
        <r>
          <rPr>
            <rFont val="Tahoma"/>
            <b val="1"/>
            <sz val="9"/>
            <scheme val="none"/>
          </rPr>
          <t>#_agentName</t>
        </r>
      </text>
    </comment>
    <comment ref="D4" authorId="0">
      <text>
        <r>
          <t xml:space="preserve">Код ЄДРПОУ контрагента. Таблиця main
</t>
        </r>
        <r>
          <rPr>
            <rFont val="Tahoma"/>
            <b val="1"/>
            <sz val="9"/>
            <scheme val="none"/>
          </rPr>
          <t>#_agentCode</t>
        </r>
      </text>
    </comment>
    <comment ref="E4" authorId="0">
      <text>
        <r>
          <t xml:space="preserve">Дата платежу, дд/мм/рррр. Таблиця main
</t>
        </r>
        <r>
          <rPr>
            <rFont val="Tahoma"/>
            <b val="1"/>
            <sz val="9"/>
            <scheme val="none"/>
          </rPr>
          <t>#_r1</t>
        </r>
      </text>
    </comment>
    <comment ref="F4" authorId="0">
      <text>
        <r>
          <t xml:space="preserve">Сума платежу. Таблиця main
</t>
        </r>
        <r>
          <rPr>
            <rFont val="Tahoma"/>
            <b val="1"/>
            <sz val="9"/>
            <scheme val="none"/>
          </rPr>
          <t>#_r2</t>
        </r>
      </text>
    </comment>
    <comment ref="G4" authorId="0">
      <text>
        <r>
          <t xml:space="preserve">Номер договору, за яким було здійснено проплату. Таблиця main
</t>
        </r>
        <r>
          <rPr>
            <rFont val="Tahoma"/>
            <b val="1"/>
            <sz val="9"/>
            <scheme val="none"/>
          </rPr>
          <t>#_r4</t>
        </r>
      </text>
    </comment>
    <comment ref="H4" authorId="0">
      <text>
        <r>
          <t xml:space="preserve">Дата договору. Таблиця main
</t>
        </r>
        <r>
          <rPr>
            <rFont val="Tahoma"/>
            <b val="1"/>
            <sz val="9"/>
            <scheme val="none"/>
          </rPr>
          <t>#_r5</t>
        </r>
      </text>
    </comment>
    <comment ref="I4" authorId="0">
      <text>
        <r>
          <t xml:space="preserve">Найменування продукції/послуги (група дкпп). Таблиця main
</t>
        </r>
        <r>
          <rPr>
            <rFont val="Tahoma"/>
            <b val="1"/>
            <sz val="9"/>
            <scheme val="none"/>
          </rPr>
          <t>#_r8</t>
        </r>
      </text>
    </comment>
    <comment ref="A4" authorId="1">
      <text>
        <r>
          <t xml:space="preserve">Контрагент. Таблицяmain
</t>
        </r>
        <r>
          <rPr>
            <rFont val="Tahoma"/>
            <b val="1"/>
            <sz val="9"/>
            <scheme val="none"/>
          </rPr>
          <t>#_CURNAME</t>
        </r>
      </text>
    </comment>
    <comment ref="B4" authorId="1">
      <text>
        <r>
          <t xml:space="preserve">Код ЄДРПОУ контрагента. Таблицяmain
</t>
        </r>
        <r>
          <rPr>
            <rFont val="Tahoma"/>
            <b val="1"/>
            <sz val="9"/>
            <scheme val="none"/>
          </rPr>
          <t>#_CURCODE</t>
        </r>
      </text>
    </comment>
  </commentList>
</comments>
</file>

<file path=xl/sharedStrings.xml><?xml version="1.0" encoding="utf-8"?>
<sst xmlns="http://schemas.openxmlformats.org/spreadsheetml/2006/main">
  <si>
    <t>Назва підприємства</t>
  </si>
  <si>
    <t>Код ЄДРПОУ підприємства</t>
  </si>
  <si>
    <t>Найменовання контрагента</t>
  </si>
  <si>
    <t>Код ЄДРПОУ контрагента</t>
  </si>
  <si>
    <t>Дата платежу</t>
  </si>
  <si>
    <t>Сума платежу</t>
  </si>
  <si>
    <t>Номер договору, за яким було здійснено проплату</t>
  </si>
  <si>
    <t>Дата договору</t>
  </si>
  <si>
    <t>Найменування продукції/послуги (група дкпп)</t>
  </si>
  <si>
    <t>ДП " ДержавтотрансНДІпроект"</t>
  </si>
  <si>
    <t>01527695</t>
  </si>
  <si>
    <t xml:space="preserve">ПП  " ПРОМБУДІНВЕСТ "</t>
  </si>
  <si>
    <t>33148439</t>
  </si>
  <si>
    <t xml:space="preserve">Поточний ремонт  приміщення</t>
  </si>
  <si>
    <t>ТОВ " ПРОМЕТЕЙ "</t>
  </si>
  <si>
    <t xml:space="preserve">20600771          </t>
  </si>
  <si>
    <t xml:space="preserve">   Аренда  майна і приміщення</t>
  </si>
  <si>
    <t>ТОВ " АНТЕКС - К "</t>
  </si>
  <si>
    <t>40872997</t>
  </si>
  <si>
    <t xml:space="preserve">Захищені бланки ITF  Cert</t>
  </si>
  <si>
    <t xml:space="preserve"> Міжнародний  сертифікат   тех/огляду </t>
  </si>
  <si>
    <t>ПАТ " Укрпошта "</t>
  </si>
  <si>
    <t>01189979</t>
  </si>
  <si>
    <t xml:space="preserve">111.11.1.2.-220 </t>
  </si>
  <si>
    <t>Выдправка цынних листыв</t>
  </si>
  <si>
    <t xml:space="preserve">ПАТ  " Київгаз "</t>
  </si>
  <si>
    <t>03346331</t>
  </si>
  <si>
    <t>Т-1121/12-08</t>
  </si>
  <si>
    <t>Тех. Огляд ГРП</t>
  </si>
  <si>
    <t>НВЦ " Професіонал "</t>
  </si>
  <si>
    <t>Навчання</t>
  </si>
  <si>
    <t>ТОВ " Сервыслыфтремонт"</t>
  </si>
  <si>
    <t>30789976</t>
  </si>
  <si>
    <t>1260/02</t>
  </si>
  <si>
    <t xml:space="preserve">Поточний ремонт  лыфта</t>
  </si>
  <si>
    <t>ДП " Укрметртестстандарт "</t>
  </si>
  <si>
    <t>02568182</t>
  </si>
  <si>
    <t>Повырка ы аналызквання</t>
  </si>
  <si>
    <t xml:space="preserve">КП УЗН Соломянського  р-ну м.Киэва</t>
  </si>
  <si>
    <t>31806913</t>
  </si>
  <si>
    <t>56/20109</t>
  </si>
  <si>
    <t xml:space="preserve">Санытарна  обрызка дерев</t>
  </si>
  <si>
    <t>ТОВ " УКРБЛАНКОВИДАВ "</t>
  </si>
  <si>
    <t>36002620</t>
  </si>
  <si>
    <t>Друк конвертыв з логотипом</t>
  </si>
  <si>
    <t>ПрАТ Перестрахувальне товариство " Эврополіс "</t>
  </si>
  <si>
    <t>21510644</t>
  </si>
  <si>
    <t>02-0519-01</t>
  </si>
  <si>
    <t>Добровільне страхування автомобіля</t>
  </si>
  <si>
    <t xml:space="preserve">ПП " Сучасні  інформаційні  технології"</t>
  </si>
  <si>
    <t>30780596</t>
  </si>
  <si>
    <t>AN - 02/2019</t>
  </si>
  <si>
    <t xml:space="preserve">Обслуговування програми                           </t>
  </si>
  <si>
    <t xml:space="preserve">Страхова компанія  Київ  РЕ</t>
  </si>
  <si>
    <t>33442139</t>
  </si>
  <si>
    <t>150/14517/411</t>
  </si>
  <si>
    <t xml:space="preserve">Обовязкове страхування Фіат  Добло   </t>
  </si>
  <si>
    <t xml:space="preserve">НМЦ цивільного захисту життєдіяльності міста  Киева</t>
  </si>
  <si>
    <t>24248116</t>
  </si>
  <si>
    <t xml:space="preserve">ТОВ  МЦЯ " ПРИРОСТ " </t>
  </si>
  <si>
    <t>13674361</t>
  </si>
  <si>
    <t>003/19-н</t>
  </si>
  <si>
    <t>Участь у семінарі</t>
  </si>
  <si>
    <t xml:space="preserve">ПАТ  " АК " Київводоканал "</t>
  </si>
  <si>
    <t>26168091</t>
  </si>
  <si>
    <t xml:space="preserve">Контроль за якістю стічних вод </t>
  </si>
  <si>
    <t xml:space="preserve">ТОВ  " ОСП  УАЯ "</t>
  </si>
  <si>
    <t>31746540</t>
  </si>
  <si>
    <t>14/Р</t>
  </si>
  <si>
    <t>Ресертифікація фахівця</t>
  </si>
  <si>
    <t xml:space="preserve">ТОВ " ОЛМАКС  СІСТЕМС "</t>
  </si>
  <si>
    <t>37100998</t>
  </si>
  <si>
    <t xml:space="preserve">Принтери  </t>
  </si>
  <si>
    <t>Картриджі</t>
  </si>
  <si>
    <t xml:space="preserve">ТОВ  " Центр державних закупівель                 </t>
  </si>
  <si>
    <t>35948021</t>
  </si>
  <si>
    <t>25/04/14-317</t>
  </si>
  <si>
    <t>203-В179/19</t>
  </si>
  <si>
    <t xml:space="preserve">Інформконсультативні  послуги</t>
  </si>
  <si>
    <t>ТОВ " СПЕЦПОЖМОНТАЖ "</t>
  </si>
  <si>
    <t>38002346</t>
  </si>
  <si>
    <t xml:space="preserve">Ремонт охоронної  сигналізації</t>
  </si>
  <si>
    <t xml:space="preserve">ПАТ "Українська пожежно- страхова компанія   </t>
  </si>
  <si>
    <t>20602681</t>
  </si>
  <si>
    <t>ДПД № 3318</t>
  </si>
  <si>
    <t xml:space="preserve">Страхування  пождружинм</t>
  </si>
  <si>
    <t xml:space="preserve">ПАТ "Страхова компанія ГАРАНТ-СИСТЕМА  </t>
  </si>
  <si>
    <t>31725819</t>
  </si>
  <si>
    <t>06-16/00013</t>
  </si>
  <si>
    <t xml:space="preserve">Страхування органу  сертифікації</t>
  </si>
  <si>
    <t>Навчально- методичний центр цивільного захисту та безпеки життедіяльності Киева</t>
  </si>
  <si>
    <t>24548116</t>
  </si>
  <si>
    <t>Навчання з цивільного захисту</t>
  </si>
  <si>
    <t xml:space="preserve">УкрАО </t>
  </si>
  <si>
    <t>34188687</t>
  </si>
  <si>
    <t>Д-04-С4/19-1</t>
  </si>
  <si>
    <t>Семінар</t>
  </si>
  <si>
    <t xml:space="preserve"> "SUMY ELECTRON  OPTICS " </t>
  </si>
  <si>
    <t>23824749</t>
  </si>
  <si>
    <t xml:space="preserve">Вакумна  камера</t>
  </si>
  <si>
    <t xml:space="preserve">ТОВ  " НОВАЦІЇ "</t>
  </si>
  <si>
    <t>34184403</t>
  </si>
  <si>
    <t>Лабораторний газовий компресор</t>
  </si>
  <si>
    <t xml:space="preserve">ТОВ  " ПРИВАТЕНЕРГО "</t>
  </si>
  <si>
    <t>36253988</t>
  </si>
  <si>
    <t xml:space="preserve">Кондиціонери марки  Cooper</t>
  </si>
  <si>
    <t xml:space="preserve"> "  НДЛ  Транс "</t>
  </si>
  <si>
    <t>34586048</t>
  </si>
  <si>
    <t xml:space="preserve">Полив  ділянки  треку</t>
  </si>
  <si>
    <t xml:space="preserve">НААУ </t>
  </si>
  <si>
    <t>26196207</t>
  </si>
  <si>
    <t>70025-07-Н-19</t>
  </si>
  <si>
    <t xml:space="preserve">Моніторінг    спостереження                  </t>
  </si>
  <si>
    <t xml:space="preserve">ПП "  ГАЗ  - СЕГМЕНТ "</t>
  </si>
  <si>
    <t>32378424</t>
  </si>
  <si>
    <t>Монтаж та підключення електрокотла</t>
  </si>
  <si>
    <t xml:space="preserve">ТОВ " ГІДРАВЛІК  ЛАЙН "</t>
  </si>
  <si>
    <t>24723335</t>
  </si>
  <si>
    <t>6105-ГЛ</t>
  </si>
  <si>
    <t>ТОВ " НОВАЦІЇ "</t>
  </si>
  <si>
    <t xml:space="preserve">Налаштування роботи  компресора</t>
  </si>
  <si>
    <t xml:space="preserve">ТОВ " ЦЕНТР З БЕЗПЕКИ НА ТРАНСПОРТІ " </t>
  </si>
  <si>
    <t>35524836</t>
  </si>
  <si>
    <t>НВ/ з- 03/06/01 2019</t>
  </si>
  <si>
    <t>Спецнавчання</t>
  </si>
  <si>
    <t xml:space="preserve">ФОП Винограденко  М.В.</t>
  </si>
  <si>
    <t>14360570</t>
  </si>
  <si>
    <t>Мультіпроектор</t>
  </si>
  <si>
    <t>Випробування й аналізування</t>
  </si>
  <si>
    <t>398-В00220/19</t>
  </si>
  <si>
    <t>ДП Український інститут інтелектуальної власності</t>
  </si>
  <si>
    <t>31032378</t>
  </si>
  <si>
    <t>4048/1</t>
  </si>
  <si>
    <t xml:space="preserve">Звіт з патентного  пошуку</t>
  </si>
  <si>
    <t>4049/1</t>
  </si>
  <si>
    <t>4050/1</t>
  </si>
  <si>
    <t>4052/1</t>
  </si>
  <si>
    <t>4051/1</t>
  </si>
  <si>
    <t>5423/1</t>
  </si>
  <si>
    <t>5422/1</t>
  </si>
  <si>
    <t>AT"S,C,Certsign S A"Румунія</t>
  </si>
  <si>
    <t>Картка для цифрового пристрою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</si>
</sst>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7"/>
      <color rgb="FFA5A5A5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92B250"/>
      </patternFill>
    </fill>
    <fill>
      <patternFill patternType="solid">
        <fgColor theme="0"/>
        <bgColor indexed="64"/>
      </patternFill>
    </fill>
  </fills>
  <borders count="3">
    <border/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49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/>
    <xf numFmtId="1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0" fillId="0" borderId="2" xfId="0" applyNumberFormat="1" applyBorder="1"/>
    <xf numFmtId="49" fontId="0" fillId="0" borderId="2" xfId="0" applyNumberFormat="1" applyBorder="1"/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4" borderId="2" xfId="0" applyFill="1" applyBorder="1"/>
    <xf numFmtId="0" fontId="0" fillId="0" borderId="1" xfId="0" applyBorder="1"/>
    <xf numFmtId="0" fontId="0" fillId="0" borderId="1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comments" Target="../comments1.xml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 topLeftCell="A42">
      <selection activeCell="D38" sqref="D38"/>
    </sheetView>
  </sheetViews>
  <sheetFormatPr defaultRowHeight="15"/>
  <cols>
    <col min="1" max="1" width="32.29" customWidth="1"/>
    <col min="2" max="2" width="15" customWidth="1"/>
    <col min="3" max="3" width="27.71" customWidth="1"/>
    <col min="4" max="4" width="15.29" bestFit="1" customWidth="1"/>
    <col min="5" max="5" width="15.14" customWidth="1"/>
    <col min="6" max="6" width="16.14" customWidth="1"/>
    <col min="7" max="7" width="15" bestFit="1" customWidth="1"/>
    <col min="8" max="8" width="14.43" bestFit="1" customWidth="1"/>
    <col min="9" max="9" width="22.86" customWidth="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78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"/>
      <c r="K2" s="1"/>
      <c r="L2" s="1"/>
    </row>
    <row r="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1"/>
      <c r="K3" s="1"/>
      <c r="L3" s="1"/>
    </row>
    <row r="4">
      <c r="A4" s="4" t="s">
        <v>9</v>
      </c>
      <c r="B4" s="5" t="s">
        <v>10</v>
      </c>
      <c r="C4" s="6" t="s">
        <v>11</v>
      </c>
      <c r="D4" s="5" t="s">
        <v>12</v>
      </c>
      <c r="E4" s="7">
        <v>43577</v>
      </c>
      <c r="F4" s="4">
        <v>34998</v>
      </c>
      <c r="G4" s="4">
        <v>58</v>
      </c>
      <c r="H4" s="8">
        <v>43558</v>
      </c>
      <c r="I4" s="4" t="s">
        <v>13</v>
      </c>
      <c r="J4" s="1"/>
      <c r="K4" s="1"/>
      <c r="L4" s="1"/>
    </row>
    <row r="5">
      <c r="A5" s="4" t="s">
        <v>9</v>
      </c>
      <c r="B5" s="5" t="s">
        <v>10</v>
      </c>
      <c r="C5" s="6" t="s">
        <v>14</v>
      </c>
      <c r="D5" s="5" t="s">
        <v>15</v>
      </c>
      <c r="E5" s="7">
        <v>43627</v>
      </c>
      <c r="F5" s="4">
        <v>7420.8000000000002</v>
      </c>
      <c r="G5" s="9">
        <v>59</v>
      </c>
      <c r="H5" s="8">
        <v>43556</v>
      </c>
      <c r="I5" s="4" t="s">
        <v>16</v>
      </c>
      <c r="J5" s="1"/>
      <c r="K5" s="1"/>
      <c r="L5" s="1"/>
    </row>
    <row r="6">
      <c r="A6" s="4" t="s">
        <v>9</v>
      </c>
      <c r="B6" s="5" t="s">
        <v>10</v>
      </c>
      <c r="C6" s="6" t="s">
        <v>17</v>
      </c>
      <c r="D6" s="5" t="s">
        <v>18</v>
      </c>
      <c r="E6" s="7">
        <v>43593</v>
      </c>
      <c r="F6" s="4">
        <v>59800</v>
      </c>
      <c r="G6" s="9">
        <v>220319</v>
      </c>
      <c r="H6" s="8">
        <v>43560</v>
      </c>
      <c r="I6" s="4" t="s">
        <v>19</v>
      </c>
      <c r="J6" s="1"/>
      <c r="K6" s="1"/>
      <c r="L6" s="1"/>
    </row>
    <row r="7">
      <c r="A7" s="4" t="s">
        <v>9</v>
      </c>
      <c r="B7" s="5" t="s">
        <v>10</v>
      </c>
      <c r="C7" s="6" t="s">
        <v>17</v>
      </c>
      <c r="D7" s="5" t="s">
        <v>18</v>
      </c>
      <c r="E7" s="7">
        <v>43593</v>
      </c>
      <c r="F7" s="4">
        <v>49600</v>
      </c>
      <c r="G7" s="9">
        <v>250319</v>
      </c>
      <c r="H7" s="8">
        <v>43560</v>
      </c>
      <c r="I7" s="4" t="s">
        <v>20</v>
      </c>
      <c r="J7" s="1"/>
      <c r="K7" s="1"/>
      <c r="L7" s="1"/>
    </row>
    <row r="8">
      <c r="A8" s="4" t="s">
        <v>9</v>
      </c>
      <c r="B8" s="5" t="s">
        <v>10</v>
      </c>
      <c r="C8" s="6" t="s">
        <v>21</v>
      </c>
      <c r="D8" s="5" t="s">
        <v>22</v>
      </c>
      <c r="E8" s="7">
        <v>43642</v>
      </c>
      <c r="F8" s="4">
        <f>SUBTOTAL(9,F5:F7)</f>
        <v>116820.8</v>
      </c>
      <c r="G8" s="9" t="s">
        <v>23</v>
      </c>
      <c r="H8" s="8">
        <v>43125</v>
      </c>
      <c r="I8" s="4" t="s">
        <v>24</v>
      </c>
      <c r="J8" s="1"/>
      <c r="K8" s="1"/>
      <c r="L8" s="1"/>
    </row>
    <row r="9">
      <c r="A9" s="4" t="s">
        <v>9</v>
      </c>
      <c r="B9" s="5" t="s">
        <v>10</v>
      </c>
      <c r="C9" s="6" t="s">
        <v>25</v>
      </c>
      <c r="D9" s="5" t="s">
        <v>26</v>
      </c>
      <c r="E9" s="7">
        <v>43636</v>
      </c>
      <c r="F9" s="4">
        <f>SUBTOTAL(9,F7:F8)</f>
        <v>49600</v>
      </c>
      <c r="G9" s="9" t="s">
        <v>27</v>
      </c>
      <c r="H9" s="8">
        <v>43453</v>
      </c>
      <c r="I9" s="4" t="s">
        <v>28</v>
      </c>
      <c r="J9" s="1"/>
      <c r="K9" s="1"/>
      <c r="L9" s="1"/>
    </row>
    <row r="10">
      <c r="A10" s="4" t="s">
        <v>9</v>
      </c>
      <c r="B10" s="5" t="s">
        <v>10</v>
      </c>
      <c r="C10" s="6" t="s">
        <v>29</v>
      </c>
      <c r="D10" s="5" t="s">
        <v>10</v>
      </c>
      <c r="E10" s="7">
        <v>43573</v>
      </c>
      <c r="F10" s="4">
        <v>1488</v>
      </c>
      <c r="G10" s="9">
        <v>597</v>
      </c>
      <c r="H10" s="8">
        <v>43560</v>
      </c>
      <c r="I10" s="4" t="s">
        <v>30</v>
      </c>
      <c r="J10" s="1"/>
      <c r="K10" s="1"/>
      <c r="L10" s="1"/>
    </row>
    <row r="11">
      <c r="A11" s="4" t="s">
        <v>9</v>
      </c>
      <c r="B11" s="5" t="s">
        <v>10</v>
      </c>
      <c r="C11" s="6" t="s">
        <v>31</v>
      </c>
      <c r="D11" s="5" t="s">
        <v>32</v>
      </c>
      <c r="E11" s="7">
        <v>43577</v>
      </c>
      <c r="F11" s="4">
        <v>8576.3999999999996</v>
      </c>
      <c r="G11" s="9" t="s">
        <v>33</v>
      </c>
      <c r="H11" s="8">
        <v>43571</v>
      </c>
      <c r="I11" s="4" t="s">
        <v>34</v>
      </c>
      <c r="J11" s="1"/>
      <c r="K11" s="1"/>
      <c r="L11" s="1"/>
    </row>
    <row r="12">
      <c r="A12" s="4" t="s">
        <v>9</v>
      </c>
      <c r="B12" s="5" t="s">
        <v>10</v>
      </c>
      <c r="C12" s="6" t="s">
        <v>35</v>
      </c>
      <c r="D12" s="5" t="s">
        <v>36</v>
      </c>
      <c r="E12" s="7">
        <v>43578</v>
      </c>
      <c r="F12" s="4">
        <v>63.600000000000001</v>
      </c>
      <c r="G12" s="9">
        <v>393113</v>
      </c>
      <c r="H12" s="8">
        <v>43574</v>
      </c>
      <c r="I12" s="4" t="s">
        <v>37</v>
      </c>
      <c r="J12" s="1"/>
      <c r="K12" s="1"/>
      <c r="L12" s="1"/>
    </row>
    <row r="13">
      <c r="A13" s="4" t="s">
        <v>9</v>
      </c>
      <c r="B13" s="5" t="s">
        <v>10</v>
      </c>
      <c r="C13" s="6" t="s">
        <v>38</v>
      </c>
      <c r="D13" s="5" t="s">
        <v>39</v>
      </c>
      <c r="E13" s="7">
        <v>43600</v>
      </c>
      <c r="F13" s="4">
        <f>SUBTOTAL(9,F11:F12)</f>
        <v>8640</v>
      </c>
      <c r="G13" s="9" t="s">
        <v>40</v>
      </c>
      <c r="H13" s="8">
        <v>43574</v>
      </c>
      <c r="I13" s="4" t="s">
        <v>41</v>
      </c>
      <c r="J13" s="1"/>
      <c r="K13" s="1"/>
      <c r="L13" s="1"/>
    </row>
    <row r="14">
      <c r="A14" s="4" t="s">
        <v>9</v>
      </c>
      <c r="B14" s="5" t="s">
        <v>10</v>
      </c>
      <c r="C14" s="6" t="s">
        <v>42</v>
      </c>
      <c r="D14" s="5" t="s">
        <v>43</v>
      </c>
      <c r="E14" s="7">
        <v>43599</v>
      </c>
      <c r="F14" s="4">
        <v>25200</v>
      </c>
      <c r="G14" s="9">
        <v>68</v>
      </c>
      <c r="H14" s="8">
        <v>43581</v>
      </c>
      <c r="I14" s="4" t="s">
        <v>44</v>
      </c>
      <c r="J14" s="1"/>
      <c r="K14" s="1"/>
      <c r="L14" s="1"/>
    </row>
    <row r="15">
      <c r="A15" s="4" t="s">
        <v>9</v>
      </c>
      <c r="B15" s="5" t="s">
        <v>10</v>
      </c>
      <c r="C15" s="6" t="s">
        <v>45</v>
      </c>
      <c r="D15" s="5" t="s">
        <v>46</v>
      </c>
      <c r="E15" s="7">
        <v>43595</v>
      </c>
      <c r="F15" s="4">
        <f>SUBTOTAL(9,F14)</f>
        <v>25200</v>
      </c>
      <c r="G15" s="9" t="s">
        <v>47</v>
      </c>
      <c r="H15" s="8">
        <v>43587</v>
      </c>
      <c r="I15" s="4" t="s">
        <v>48</v>
      </c>
      <c r="J15" s="1"/>
      <c r="K15" s="1"/>
      <c r="L15" s="1"/>
    </row>
    <row r="16">
      <c r="A16" s="4" t="s">
        <v>9</v>
      </c>
      <c r="B16" s="5" t="s">
        <v>10</v>
      </c>
      <c r="C16" s="6" t="s">
        <v>49</v>
      </c>
      <c r="D16" s="5" t="s">
        <v>50</v>
      </c>
      <c r="E16" s="7">
        <v>43643</v>
      </c>
      <c r="F16" s="4">
        <f>SUBTOTAL(9,F13:F15)</f>
        <v>25200</v>
      </c>
      <c r="G16" s="9" t="s">
        <v>51</v>
      </c>
      <c r="H16" s="8">
        <v>43592</v>
      </c>
      <c r="I16" s="4" t="s">
        <v>52</v>
      </c>
      <c r="J16" s="1"/>
      <c r="K16" s="1"/>
      <c r="L16" s="1"/>
    </row>
    <row r="17">
      <c r="A17" s="4" t="s">
        <v>9</v>
      </c>
      <c r="B17" s="5" t="s">
        <v>10</v>
      </c>
      <c r="C17" s="6" t="s">
        <v>53</v>
      </c>
      <c r="D17" s="5" t="s">
        <v>54</v>
      </c>
      <c r="E17" s="7">
        <v>43565</v>
      </c>
      <c r="F17" s="4">
        <v>1347.8399999999999</v>
      </c>
      <c r="G17" s="9" t="s">
        <v>55</v>
      </c>
      <c r="H17" s="8">
        <v>43564</v>
      </c>
      <c r="I17" s="4" t="s">
        <v>56</v>
      </c>
      <c r="J17" s="1"/>
      <c r="K17" s="1"/>
      <c r="L17" s="1"/>
    </row>
    <row r="18">
      <c r="A18" s="4" t="s">
        <v>9</v>
      </c>
      <c r="B18" s="5" t="s">
        <v>10</v>
      </c>
      <c r="C18" s="6" t="s">
        <v>57</v>
      </c>
      <c r="D18" s="5" t="s">
        <v>58</v>
      </c>
      <c r="E18" s="7">
        <v>43567</v>
      </c>
      <c r="F18" s="10">
        <v>862.20000000000005</v>
      </c>
      <c r="G18" s="9">
        <v>105</v>
      </c>
      <c r="H18" s="8">
        <v>43565</v>
      </c>
      <c r="I18" s="4" t="s">
        <v>30</v>
      </c>
      <c r="J18" s="1"/>
      <c r="K18" s="1"/>
      <c r="L18" s="1"/>
    </row>
    <row r="19">
      <c r="A19" s="4" t="s">
        <v>9</v>
      </c>
      <c r="B19" s="5" t="s">
        <v>10</v>
      </c>
      <c r="C19" s="6" t="s">
        <v>59</v>
      </c>
      <c r="D19" s="5" t="s">
        <v>60</v>
      </c>
      <c r="E19" s="7">
        <v>43601</v>
      </c>
      <c r="F19" s="4">
        <v>2508</v>
      </c>
      <c r="G19" s="9" t="s">
        <v>61</v>
      </c>
      <c r="H19" s="8">
        <v>43598</v>
      </c>
      <c r="I19" s="4" t="s">
        <v>62</v>
      </c>
      <c r="J19" s="1"/>
      <c r="K19" s="1"/>
      <c r="L19" s="1"/>
    </row>
    <row r="20">
      <c r="A20" s="4" t="s">
        <v>9</v>
      </c>
      <c r="B20" s="5" t="s">
        <v>10</v>
      </c>
      <c r="C20" s="6" t="s">
        <v>63</v>
      </c>
      <c r="D20" s="5" t="s">
        <v>64</v>
      </c>
      <c r="E20" s="7">
        <v>43623</v>
      </c>
      <c r="F20" s="4">
        <f>SUBTOTAL(9,F16:F19)</f>
        <v>4718.04</v>
      </c>
      <c r="G20" s="9">
        <v>1305</v>
      </c>
      <c r="H20" s="8">
        <v>41275</v>
      </c>
      <c r="I20" s="4" t="s">
        <v>65</v>
      </c>
      <c r="J20" s="1"/>
      <c r="K20" s="1"/>
      <c r="L20" s="1"/>
    </row>
    <row r="21">
      <c r="A21" s="4" t="s">
        <v>9</v>
      </c>
      <c r="B21" s="5" t="s">
        <v>10</v>
      </c>
      <c r="C21" s="6" t="s">
        <v>66</v>
      </c>
      <c r="D21" s="5" t="s">
        <v>67</v>
      </c>
      <c r="E21" s="7">
        <v>43601</v>
      </c>
      <c r="F21" s="4">
        <v>2500</v>
      </c>
      <c r="G21" s="9" t="s">
        <v>68</v>
      </c>
      <c r="H21" s="8">
        <v>43595</v>
      </c>
      <c r="I21" s="4" t="s">
        <v>69</v>
      </c>
      <c r="J21" s="1"/>
      <c r="K21" s="1"/>
      <c r="L21" s="1"/>
    </row>
    <row r="22">
      <c r="A22" s="4" t="s">
        <v>9</v>
      </c>
      <c r="B22" s="5" t="s">
        <v>10</v>
      </c>
      <c r="C22" s="6" t="s">
        <v>70</v>
      </c>
      <c r="D22" s="5" t="s">
        <v>71</v>
      </c>
      <c r="E22" s="7">
        <v>43615</v>
      </c>
      <c r="F22" s="4">
        <v>104730</v>
      </c>
      <c r="G22" s="9">
        <v>76</v>
      </c>
      <c r="H22" s="8">
        <v>43587</v>
      </c>
      <c r="I22" s="4" t="s">
        <v>72</v>
      </c>
      <c r="J22" s="1"/>
      <c r="K22" s="1"/>
      <c r="L22" s="1"/>
    </row>
    <row r="23">
      <c r="A23" s="4" t="s">
        <v>9</v>
      </c>
      <c r="B23" s="5" t="s">
        <v>10</v>
      </c>
      <c r="C23" s="6" t="s">
        <v>70</v>
      </c>
      <c r="D23" s="5" t="s">
        <v>71</v>
      </c>
      <c r="E23" s="7">
        <v>43609</v>
      </c>
      <c r="F23" s="4">
        <v>491996</v>
      </c>
      <c r="G23" s="9">
        <v>77</v>
      </c>
      <c r="H23" s="8">
        <v>43606</v>
      </c>
      <c r="I23" s="4" t="s">
        <v>73</v>
      </c>
      <c r="J23" s="1"/>
      <c r="K23" s="1"/>
      <c r="L23" s="1"/>
    </row>
    <row r="24">
      <c r="A24" s="4" t="s">
        <v>9</v>
      </c>
      <c r="B24" s="5" t="s">
        <v>10</v>
      </c>
      <c r="C24" s="6" t="s">
        <v>74</v>
      </c>
      <c r="D24" s="5" t="s">
        <v>75</v>
      </c>
      <c r="E24" s="7">
        <v>43570</v>
      </c>
      <c r="F24" s="4">
        <v>2980</v>
      </c>
      <c r="G24" s="9" t="s">
        <v>76</v>
      </c>
      <c r="H24" s="8">
        <v>43567</v>
      </c>
      <c r="I24" s="4" t="s">
        <v>30</v>
      </c>
      <c r="J24" s="1"/>
      <c r="K24" s="1"/>
      <c r="L24" s="1"/>
    </row>
    <row r="25">
      <c r="A25" s="4" t="s">
        <v>9</v>
      </c>
      <c r="B25" s="5" t="s">
        <v>10</v>
      </c>
      <c r="C25" s="6" t="s">
        <v>35</v>
      </c>
      <c r="D25" s="5" t="s">
        <v>36</v>
      </c>
      <c r="E25" s="7">
        <v>43607</v>
      </c>
      <c r="F25" s="4">
        <v>2175</v>
      </c>
      <c r="G25" s="9" t="s">
        <v>77</v>
      </c>
      <c r="H25" s="8">
        <v>43591</v>
      </c>
      <c r="I25" s="4" t="s">
        <v>78</v>
      </c>
      <c r="J25" s="1"/>
      <c r="K25" s="1"/>
      <c r="L25" s="1"/>
    </row>
    <row r="26">
      <c r="A26" s="4" t="s">
        <v>9</v>
      </c>
      <c r="B26" s="5" t="s">
        <v>10</v>
      </c>
      <c r="C26" s="6" t="s">
        <v>79</v>
      </c>
      <c r="D26" s="5" t="s">
        <v>80</v>
      </c>
      <c r="E26" s="7">
        <v>43598</v>
      </c>
      <c r="F26" s="4">
        <v>10164.560000000001</v>
      </c>
      <c r="G26" s="9">
        <v>8</v>
      </c>
      <c r="H26" s="8">
        <v>43612</v>
      </c>
      <c r="I26" s="4" t="s">
        <v>81</v>
      </c>
      <c r="J26" s="1"/>
      <c r="K26" s="1"/>
      <c r="L26" s="1"/>
    </row>
    <row r="27">
      <c r="A27" s="4" t="s">
        <v>9</v>
      </c>
      <c r="B27" s="5" t="s">
        <v>10</v>
      </c>
      <c r="C27" s="6" t="s">
        <v>82</v>
      </c>
      <c r="D27" s="5" t="s">
        <v>83</v>
      </c>
      <c r="E27" s="7">
        <v>43609</v>
      </c>
      <c r="F27" s="4">
        <v>15843.6</v>
      </c>
      <c r="G27" s="9" t="s">
        <v>84</v>
      </c>
      <c r="H27" s="8">
        <v>43608</v>
      </c>
      <c r="I27" s="4" t="s">
        <v>85</v>
      </c>
      <c r="J27" s="1"/>
      <c r="K27" s="1"/>
      <c r="L27" s="1"/>
    </row>
    <row r="28">
      <c r="A28" s="4" t="s">
        <v>9</v>
      </c>
      <c r="B28" s="5" t="s">
        <v>10</v>
      </c>
      <c r="C28" s="6" t="s">
        <v>86</v>
      </c>
      <c r="D28" s="5" t="s">
        <v>87</v>
      </c>
      <c r="E28" s="7">
        <v>43593</v>
      </c>
      <c r="F28" s="4">
        <v>1060</v>
      </c>
      <c r="G28" s="9" t="s">
        <v>88</v>
      </c>
      <c r="H28" s="8">
        <v>43587</v>
      </c>
      <c r="I28" s="4" t="s">
        <v>89</v>
      </c>
      <c r="J28" s="1"/>
      <c r="K28" s="1"/>
      <c r="L28" s="1"/>
    </row>
    <row r="29">
      <c r="A29" s="4" t="s">
        <v>9</v>
      </c>
      <c r="B29" s="5" t="s">
        <v>10</v>
      </c>
      <c r="C29" s="6" t="s">
        <v>90</v>
      </c>
      <c r="D29" s="5" t="s">
        <v>91</v>
      </c>
      <c r="E29" s="7">
        <v>43614</v>
      </c>
      <c r="F29" s="4">
        <v>862.20000000000005</v>
      </c>
      <c r="G29" s="9">
        <v>152</v>
      </c>
      <c r="H29" s="8">
        <v>43613</v>
      </c>
      <c r="I29" s="4" t="s">
        <v>92</v>
      </c>
      <c r="J29" s="1"/>
      <c r="K29" s="1"/>
      <c r="L29" s="1"/>
    </row>
    <row r="30">
      <c r="A30" s="4" t="s">
        <v>9</v>
      </c>
      <c r="B30" s="5" t="s">
        <v>10</v>
      </c>
      <c r="C30" s="6" t="s">
        <v>90</v>
      </c>
      <c r="D30" s="5" t="s">
        <v>91</v>
      </c>
      <c r="E30" s="7">
        <v>43614</v>
      </c>
      <c r="F30" s="4">
        <v>1293.3</v>
      </c>
      <c r="G30" s="9">
        <v>151</v>
      </c>
      <c r="H30" s="8">
        <v>43613</v>
      </c>
      <c r="I30" s="4" t="s">
        <v>92</v>
      </c>
      <c r="J30" s="1"/>
      <c r="K30" s="1"/>
      <c r="L30" s="1"/>
    </row>
    <row r="31">
      <c r="A31" s="4" t="s">
        <v>9</v>
      </c>
      <c r="B31" s="5" t="s">
        <v>10</v>
      </c>
      <c r="C31" s="6" t="s">
        <v>93</v>
      </c>
      <c r="D31" s="5" t="s">
        <v>94</v>
      </c>
      <c r="E31" s="7">
        <v>43606</v>
      </c>
      <c r="F31" s="4">
        <v>8200</v>
      </c>
      <c r="G31" s="9" t="s">
        <v>95</v>
      </c>
      <c r="H31" s="8">
        <v>43602</v>
      </c>
      <c r="I31" s="4" t="s">
        <v>96</v>
      </c>
      <c r="J31" s="1"/>
      <c r="K31" s="1"/>
      <c r="L31" s="1"/>
    </row>
    <row r="32">
      <c r="A32" s="4" t="s">
        <v>9</v>
      </c>
      <c r="B32" s="5" t="s">
        <v>10</v>
      </c>
      <c r="C32" s="4" t="s">
        <v>97</v>
      </c>
      <c r="D32" s="11" t="s">
        <v>98</v>
      </c>
      <c r="E32" s="7">
        <v>43621</v>
      </c>
      <c r="F32" s="4">
        <v>58400</v>
      </c>
      <c r="G32" s="9">
        <v>86</v>
      </c>
      <c r="H32" s="7">
        <v>43620</v>
      </c>
      <c r="I32" s="4" t="s">
        <v>99</v>
      </c>
      <c r="J32" s="1"/>
      <c r="K32" s="1"/>
      <c r="L32" s="1"/>
    </row>
    <row r="33">
      <c r="A33" s="4" t="s">
        <v>9</v>
      </c>
      <c r="B33" s="5" t="s">
        <v>10</v>
      </c>
      <c r="C33" s="4" t="s">
        <v>100</v>
      </c>
      <c r="D33" s="11" t="s">
        <v>101</v>
      </c>
      <c r="E33" s="7">
        <v>43630</v>
      </c>
      <c r="F33" s="4">
        <v>158306.79999999999</v>
      </c>
      <c r="G33" s="12">
        <v>87</v>
      </c>
      <c r="H33" s="7">
        <v>43620</v>
      </c>
      <c r="I33" s="4" t="s">
        <v>102</v>
      </c>
      <c r="J33" s="1"/>
      <c r="K33" s="1"/>
      <c r="L33" s="1"/>
    </row>
    <row r="34">
      <c r="A34" s="4" t="s">
        <v>9</v>
      </c>
      <c r="B34" s="5" t="s">
        <v>10</v>
      </c>
      <c r="C34" s="6" t="s">
        <v>103</v>
      </c>
      <c r="D34" s="5" t="s">
        <v>104</v>
      </c>
      <c r="E34" s="7">
        <v>43628</v>
      </c>
      <c r="F34" s="4">
        <v>34260</v>
      </c>
      <c r="G34" s="12">
        <v>88</v>
      </c>
      <c r="H34" s="7">
        <v>43621</v>
      </c>
      <c r="I34" s="4" t="s">
        <v>105</v>
      </c>
      <c r="J34" s="1"/>
      <c r="K34" s="1"/>
      <c r="L34" s="1"/>
    </row>
    <row r="35">
      <c r="A35" s="4" t="s">
        <v>9</v>
      </c>
      <c r="B35" s="5" t="s">
        <v>10</v>
      </c>
      <c r="C35" s="4" t="s">
        <v>106</v>
      </c>
      <c r="D35" s="11" t="s">
        <v>107</v>
      </c>
      <c r="E35" s="7">
        <v>43614</v>
      </c>
      <c r="F35" s="4">
        <v>5999.9800000000005</v>
      </c>
      <c r="G35" s="12">
        <v>1</v>
      </c>
      <c r="H35" s="7">
        <v>43608</v>
      </c>
      <c r="I35" s="4" t="s">
        <v>108</v>
      </c>
      <c r="J35" s="1"/>
      <c r="K35" s="1"/>
      <c r="L35" s="1"/>
    </row>
    <row r="36">
      <c r="A36" s="4" t="s">
        <v>9</v>
      </c>
      <c r="B36" s="5" t="s">
        <v>10</v>
      </c>
      <c r="C36" s="6" t="s">
        <v>109</v>
      </c>
      <c r="D36" s="5" t="s">
        <v>110</v>
      </c>
      <c r="E36" s="7">
        <v>43614</v>
      </c>
      <c r="F36" s="4">
        <v>31377.82</v>
      </c>
      <c r="G36" s="12" t="s">
        <v>111</v>
      </c>
      <c r="H36" s="7">
        <v>43608</v>
      </c>
      <c r="I36" s="4" t="s">
        <v>112</v>
      </c>
      <c r="J36" s="1"/>
      <c r="K36" s="1"/>
      <c r="L36" s="1"/>
    </row>
    <row r="37">
      <c r="A37" s="4" t="s">
        <v>9</v>
      </c>
      <c r="B37" s="5" t="s">
        <v>10</v>
      </c>
      <c r="C37" s="6" t="s">
        <v>113</v>
      </c>
      <c r="D37" s="5" t="s">
        <v>114</v>
      </c>
      <c r="E37" s="7">
        <v>43629</v>
      </c>
      <c r="F37" s="10">
        <v>24939.599999999999</v>
      </c>
      <c r="G37" s="12">
        <v>91</v>
      </c>
      <c r="H37" s="7">
        <v>43629</v>
      </c>
      <c r="I37" s="4" t="s">
        <v>115</v>
      </c>
      <c r="J37" s="1"/>
      <c r="K37" s="1"/>
      <c r="L37" s="1"/>
    </row>
    <row r="38">
      <c r="A38" s="4" t="s">
        <v>9</v>
      </c>
      <c r="B38" s="5" t="s">
        <v>10</v>
      </c>
      <c r="C38" s="6" t="s">
        <v>116</v>
      </c>
      <c r="D38" s="5" t="s">
        <v>117</v>
      </c>
      <c r="E38" s="7">
        <v>43630</v>
      </c>
      <c r="F38" s="4">
        <v>31280</v>
      </c>
      <c r="G38" s="12" t="s">
        <v>118</v>
      </c>
      <c r="H38" s="7">
        <v>43628</v>
      </c>
      <c r="I38" s="4"/>
      <c r="J38" s="1"/>
      <c r="K38" s="1"/>
      <c r="L38" s="1"/>
    </row>
    <row r="39">
      <c r="A39" s="4" t="s">
        <v>9</v>
      </c>
      <c r="B39" s="5" t="s">
        <v>10</v>
      </c>
      <c r="C39" s="6" t="s">
        <v>119</v>
      </c>
      <c r="D39" s="5" t="s">
        <v>101</v>
      </c>
      <c r="E39" s="7">
        <v>43630</v>
      </c>
      <c r="F39" s="10">
        <v>9056.7999999999993</v>
      </c>
      <c r="G39" s="12">
        <v>1040619</v>
      </c>
      <c r="H39" s="7">
        <v>43620</v>
      </c>
      <c r="I39" s="4" t="s">
        <v>120</v>
      </c>
      <c r="J39" s="1"/>
      <c r="K39" s="1"/>
      <c r="L39" s="1"/>
    </row>
    <row r="40">
      <c r="A40" s="4" t="s">
        <v>9</v>
      </c>
      <c r="B40" s="5" t="s">
        <v>10</v>
      </c>
      <c r="C40" s="4" t="s">
        <v>121</v>
      </c>
      <c r="D40" s="11" t="s">
        <v>122</v>
      </c>
      <c r="E40" s="7">
        <v>43622</v>
      </c>
      <c r="F40" s="4">
        <v>32400</v>
      </c>
      <c r="G40" s="12" t="s">
        <v>123</v>
      </c>
      <c r="H40" s="7">
        <v>43619</v>
      </c>
      <c r="I40" s="4" t="s">
        <v>124</v>
      </c>
      <c r="J40" s="1"/>
      <c r="K40" s="1"/>
      <c r="L40" s="1"/>
    </row>
    <row r="41">
      <c r="A41" s="4" t="s">
        <v>9</v>
      </c>
      <c r="B41" s="5" t="s">
        <v>10</v>
      </c>
      <c r="C41" s="4" t="s">
        <v>125</v>
      </c>
      <c r="D41" s="11" t="s">
        <v>126</v>
      </c>
      <c r="E41" s="7">
        <v>43641</v>
      </c>
      <c r="F41" s="4">
        <v>22179</v>
      </c>
      <c r="G41" s="13">
        <v>95</v>
      </c>
      <c r="H41" s="7">
        <v>43630</v>
      </c>
      <c r="I41" s="4" t="s">
        <v>127</v>
      </c>
      <c r="J41" s="1"/>
      <c r="K41" s="1"/>
      <c r="L41" s="1"/>
    </row>
    <row r="42">
      <c r="A42" s="4" t="s">
        <v>9</v>
      </c>
      <c r="B42" s="5" t="s">
        <v>10</v>
      </c>
      <c r="C42" s="6" t="s">
        <v>35</v>
      </c>
      <c r="D42" s="5" t="s">
        <v>36</v>
      </c>
      <c r="E42" s="7">
        <v>43616</v>
      </c>
      <c r="F42" s="4">
        <v>2067.7200000000003</v>
      </c>
      <c r="G42" s="12">
        <v>240248</v>
      </c>
      <c r="H42" s="8">
        <v>43567</v>
      </c>
      <c r="I42" s="4" t="s">
        <v>128</v>
      </c>
      <c r="J42" s="1"/>
      <c r="K42" s="1"/>
      <c r="L42" s="1"/>
    </row>
    <row r="43">
      <c r="A43" s="4" t="s">
        <v>9</v>
      </c>
      <c r="B43" s="5" t="s">
        <v>10</v>
      </c>
      <c r="C43" s="4" t="s">
        <v>90</v>
      </c>
      <c r="D43" s="11" t="s">
        <v>91</v>
      </c>
      <c r="E43" s="7">
        <v>43607</v>
      </c>
      <c r="F43" s="4">
        <v>862.20000000000005</v>
      </c>
      <c r="G43" s="12">
        <v>150</v>
      </c>
      <c r="H43" s="7">
        <v>43602</v>
      </c>
      <c r="I43" s="4" t="s">
        <v>92</v>
      </c>
      <c r="J43" s="1"/>
      <c r="K43" s="1"/>
      <c r="L43" s="1"/>
    </row>
    <row r="44">
      <c r="A44" s="4" t="s">
        <v>9</v>
      </c>
      <c r="B44" s="5" t="s">
        <v>10</v>
      </c>
      <c r="C44" s="4" t="s">
        <v>35</v>
      </c>
      <c r="D44" s="11" t="s">
        <v>36</v>
      </c>
      <c r="E44" s="7">
        <v>43630</v>
      </c>
      <c r="F44" s="4">
        <v>4682.8800000000001</v>
      </c>
      <c r="G44" s="12" t="s">
        <v>129</v>
      </c>
      <c r="H44" s="7">
        <v>43628</v>
      </c>
      <c r="I44" s="4" t="s">
        <v>128</v>
      </c>
      <c r="J44" s="1"/>
      <c r="K44" s="1"/>
      <c r="L44" s="1"/>
    </row>
    <row r="45">
      <c r="A45" s="4" t="s">
        <v>9</v>
      </c>
      <c r="B45" s="5" t="s">
        <v>10</v>
      </c>
      <c r="C45" s="4" t="s">
        <v>130</v>
      </c>
      <c r="D45" s="11" t="s">
        <v>131</v>
      </c>
      <c r="E45" s="7">
        <v>43595</v>
      </c>
      <c r="F45" s="4">
        <v>4464</v>
      </c>
      <c r="G45" s="12" t="s">
        <v>132</v>
      </c>
      <c r="H45" s="7">
        <v>43593</v>
      </c>
      <c r="I45" s="14" t="s">
        <v>133</v>
      </c>
      <c r="J45" s="1"/>
      <c r="K45" s="1"/>
      <c r="L45" s="1"/>
    </row>
    <row r="46">
      <c r="A46" s="4" t="s">
        <v>9</v>
      </c>
      <c r="B46" s="5" t="s">
        <v>10</v>
      </c>
      <c r="C46" s="4" t="s">
        <v>130</v>
      </c>
      <c r="D46" s="11" t="s">
        <v>131</v>
      </c>
      <c r="E46" s="7">
        <v>43595</v>
      </c>
      <c r="F46" s="4">
        <v>4464</v>
      </c>
      <c r="G46" s="12" t="s">
        <v>134</v>
      </c>
      <c r="H46" s="7">
        <v>43593</v>
      </c>
      <c r="I46" s="14" t="s">
        <v>133</v>
      </c>
      <c r="J46" s="1"/>
      <c r="K46" s="1"/>
      <c r="L46" s="1"/>
    </row>
    <row r="47">
      <c r="A47" s="4" t="s">
        <v>9</v>
      </c>
      <c r="B47" s="5" t="s">
        <v>10</v>
      </c>
      <c r="C47" s="4" t="s">
        <v>130</v>
      </c>
      <c r="D47" s="11" t="s">
        <v>131</v>
      </c>
      <c r="E47" s="7">
        <v>43595</v>
      </c>
      <c r="F47" s="4">
        <v>4464</v>
      </c>
      <c r="G47" s="12" t="s">
        <v>135</v>
      </c>
      <c r="H47" s="7">
        <v>43593</v>
      </c>
      <c r="I47" s="14" t="s">
        <v>133</v>
      </c>
      <c r="J47" s="1"/>
      <c r="K47" s="1"/>
      <c r="L47" s="1"/>
    </row>
    <row r="48">
      <c r="A48" s="4" t="s">
        <v>9</v>
      </c>
      <c r="B48" s="5" t="s">
        <v>10</v>
      </c>
      <c r="C48" s="4" t="s">
        <v>130</v>
      </c>
      <c r="D48" s="11" t="s">
        <v>131</v>
      </c>
      <c r="E48" s="7">
        <v>43595</v>
      </c>
      <c r="F48" s="4">
        <v>4464</v>
      </c>
      <c r="G48" s="12" t="s">
        <v>136</v>
      </c>
      <c r="H48" s="7">
        <v>43593</v>
      </c>
      <c r="I48" s="14" t="s">
        <v>133</v>
      </c>
      <c r="J48" s="1"/>
      <c r="K48" s="1"/>
      <c r="L48" s="1"/>
    </row>
    <row r="49">
      <c r="A49" s="4" t="s">
        <v>9</v>
      </c>
      <c r="B49" s="5" t="s">
        <v>10</v>
      </c>
      <c r="C49" s="4" t="s">
        <v>130</v>
      </c>
      <c r="D49" s="11" t="s">
        <v>131</v>
      </c>
      <c r="E49" s="7">
        <v>43595</v>
      </c>
      <c r="F49" s="4">
        <v>6912</v>
      </c>
      <c r="G49" s="12" t="s">
        <v>137</v>
      </c>
      <c r="H49" s="7">
        <v>43593</v>
      </c>
      <c r="I49" s="14" t="s">
        <v>133</v>
      </c>
      <c r="J49" s="1"/>
      <c r="K49" s="1"/>
      <c r="L49" s="1"/>
    </row>
    <row r="50">
      <c r="A50" s="4" t="s">
        <v>9</v>
      </c>
      <c r="B50" s="5" t="s">
        <v>10</v>
      </c>
      <c r="C50" s="4" t="s">
        <v>130</v>
      </c>
      <c r="D50" s="11" t="s">
        <v>131</v>
      </c>
      <c r="E50" s="7">
        <v>43595</v>
      </c>
      <c r="F50" s="4">
        <v>4464</v>
      </c>
      <c r="G50" s="13" t="s">
        <v>138</v>
      </c>
      <c r="H50" s="7">
        <v>43635</v>
      </c>
      <c r="I50" s="14" t="s">
        <v>133</v>
      </c>
      <c r="J50" s="1"/>
      <c r="K50" s="1"/>
      <c r="L50" s="1"/>
    </row>
    <row r="51">
      <c r="A51" s="4" t="s">
        <v>9</v>
      </c>
      <c r="B51" s="5" t="s">
        <v>10</v>
      </c>
      <c r="C51" s="4" t="s">
        <v>130</v>
      </c>
      <c r="D51" s="11" t="s">
        <v>131</v>
      </c>
      <c r="E51" s="7">
        <v>43636</v>
      </c>
      <c r="F51" s="4">
        <v>864</v>
      </c>
      <c r="G51" s="12" t="s">
        <v>139</v>
      </c>
      <c r="H51" s="7">
        <v>43635</v>
      </c>
      <c r="I51" s="14" t="s">
        <v>133</v>
      </c>
      <c r="J51" s="1"/>
      <c r="K51" s="1"/>
      <c r="L51" s="1"/>
    </row>
    <row r="52">
      <c r="A52" s="4" t="s">
        <v>9</v>
      </c>
      <c r="B52" s="5" t="s">
        <v>10</v>
      </c>
      <c r="C52" s="4" t="s">
        <v>140</v>
      </c>
      <c r="D52" s="11"/>
      <c r="E52" s="7">
        <v>43557</v>
      </c>
      <c r="F52" s="4">
        <v>1570856.5700000001</v>
      </c>
      <c r="G52" s="12">
        <v>16</v>
      </c>
      <c r="H52" s="7">
        <v>40203</v>
      </c>
      <c r="I52" s="4" t="s">
        <v>141</v>
      </c>
      <c r="J52" s="1"/>
      <c r="K52" s="1"/>
      <c r="L52" s="1"/>
    </row>
    <row r="53">
      <c r="A53" s="4" t="s">
        <v>9</v>
      </c>
      <c r="B53" s="5" t="s">
        <v>10</v>
      </c>
      <c r="C53" s="4" t="s">
        <v>140</v>
      </c>
      <c r="D53" s="11"/>
      <c r="E53" s="7">
        <v>43567</v>
      </c>
      <c r="F53" s="4">
        <v>2059487.3100000001</v>
      </c>
      <c r="G53" s="12">
        <v>16</v>
      </c>
      <c r="H53" s="7">
        <v>40203</v>
      </c>
      <c r="I53" s="4" t="s">
        <v>141</v>
      </c>
      <c r="J53" s="1"/>
      <c r="K53" s="1"/>
      <c r="L53" s="1"/>
    </row>
    <row r="54">
      <c r="A54" s="4" t="s">
        <v>9</v>
      </c>
      <c r="B54" s="5" t="s">
        <v>10</v>
      </c>
      <c r="C54" s="4" t="s">
        <v>140</v>
      </c>
      <c r="D54" s="11"/>
      <c r="E54" s="7">
        <v>43592</v>
      </c>
      <c r="F54" s="4">
        <v>14568.450000000001</v>
      </c>
      <c r="G54" s="12">
        <v>16</v>
      </c>
      <c r="H54" s="7">
        <v>40203</v>
      </c>
      <c r="I54" s="4" t="s">
        <v>141</v>
      </c>
      <c r="J54" s="1"/>
      <c r="K54" s="1"/>
      <c r="L54" s="1"/>
    </row>
    <row r="55">
      <c r="A55" s="4" t="s">
        <v>9</v>
      </c>
      <c r="B55" s="5" t="s">
        <v>10</v>
      </c>
      <c r="C55" s="4" t="s">
        <v>140</v>
      </c>
      <c r="D55" s="11"/>
      <c r="E55" s="7">
        <v>43607</v>
      </c>
      <c r="F55" s="4">
        <v>198350.71000000002</v>
      </c>
      <c r="G55" s="12">
        <v>16</v>
      </c>
      <c r="H55" s="7">
        <v>40203</v>
      </c>
      <c r="I55" s="4" t="s">
        <v>141</v>
      </c>
      <c r="J55" s="1"/>
      <c r="K55" s="1"/>
      <c r="L55" s="1"/>
    </row>
    <row r="56">
      <c r="A56" s="4" t="s">
        <v>9</v>
      </c>
      <c r="B56" s="5" t="s">
        <v>10</v>
      </c>
      <c r="C56" s="4" t="s">
        <v>140</v>
      </c>
      <c r="D56" s="11"/>
      <c r="E56" s="7">
        <v>43608</v>
      </c>
      <c r="F56" s="4">
        <v>346748.91000000003</v>
      </c>
      <c r="G56" s="12">
        <v>16</v>
      </c>
      <c r="H56" s="7">
        <v>40203</v>
      </c>
      <c r="I56" s="4" t="s">
        <v>141</v>
      </c>
      <c r="J56" s="1"/>
      <c r="K56" s="1"/>
      <c r="L56" s="1"/>
    </row>
    <row r="57">
      <c r="A57" s="4" t="s">
        <v>9</v>
      </c>
      <c r="B57" s="5" t="s">
        <v>10</v>
      </c>
      <c r="C57" s="4" t="s">
        <v>140</v>
      </c>
      <c r="D57" s="11"/>
      <c r="E57" s="7">
        <v>43612</v>
      </c>
      <c r="F57" s="4">
        <v>167976.20000000001</v>
      </c>
      <c r="G57" s="12">
        <v>16</v>
      </c>
      <c r="H57" s="7">
        <v>40203</v>
      </c>
      <c r="I57" s="4" t="s">
        <v>141</v>
      </c>
      <c r="J57" s="1"/>
      <c r="K57" s="1"/>
      <c r="L57" s="1"/>
    </row>
    <row r="58">
      <c r="A58" s="4" t="s">
        <v>9</v>
      </c>
      <c r="B58" s="5" t="s">
        <v>10</v>
      </c>
      <c r="C58" s="4" t="s">
        <v>140</v>
      </c>
      <c r="D58" s="11"/>
      <c r="E58" s="7">
        <v>43613</v>
      </c>
      <c r="F58" s="4">
        <v>289470.98999999999</v>
      </c>
      <c r="G58" s="12">
        <v>16</v>
      </c>
      <c r="H58" s="7">
        <v>40203</v>
      </c>
      <c r="I58" s="4" t="s">
        <v>141</v>
      </c>
      <c r="J58" s="1"/>
      <c r="K58" s="1"/>
      <c r="L58" s="1"/>
    </row>
    <row r="59">
      <c r="A59" s="4" t="s">
        <v>9</v>
      </c>
      <c r="B59" s="5" t="s">
        <v>10</v>
      </c>
      <c r="C59" s="4" t="s">
        <v>140</v>
      </c>
      <c r="D59" s="11"/>
      <c r="E59" s="7">
        <v>43615</v>
      </c>
      <c r="F59" s="4">
        <v>336653.16000000003</v>
      </c>
      <c r="G59" s="12">
        <v>16</v>
      </c>
      <c r="H59" s="7">
        <v>40203</v>
      </c>
      <c r="I59" s="4" t="s">
        <v>141</v>
      </c>
      <c r="J59" s="1"/>
      <c r="K59" s="1"/>
      <c r="L59" s="1"/>
    </row>
    <row r="60">
      <c r="A60" s="4" t="s">
        <v>9</v>
      </c>
      <c r="B60" s="5" t="s">
        <v>10</v>
      </c>
      <c r="C60" s="4" t="s">
        <v>140</v>
      </c>
      <c r="D60" s="11"/>
      <c r="E60" s="7">
        <v>43620</v>
      </c>
      <c r="F60" s="4">
        <v>2247899.6600000001</v>
      </c>
      <c r="G60" s="12">
        <v>16</v>
      </c>
      <c r="H60" s="7">
        <v>40203</v>
      </c>
      <c r="I60" s="4" t="s">
        <v>141</v>
      </c>
      <c r="J60" s="1"/>
      <c r="K60" s="1"/>
      <c r="L60" s="1"/>
    </row>
    <row r="61">
      <c r="A61" s="4" t="s">
        <v>9</v>
      </c>
      <c r="B61" s="5" t="s">
        <v>10</v>
      </c>
      <c r="C61" s="4" t="s">
        <v>140</v>
      </c>
      <c r="D61" s="11"/>
      <c r="E61" s="7">
        <v>43626</v>
      </c>
      <c r="F61" s="4">
        <v>6598.6000000000004</v>
      </c>
      <c r="G61" s="12">
        <v>16</v>
      </c>
      <c r="H61" s="7">
        <v>40203</v>
      </c>
      <c r="I61" s="4" t="s">
        <v>141</v>
      </c>
      <c r="J61" s="1"/>
      <c r="K61" s="1"/>
      <c r="L61" s="1"/>
    </row>
    <row r="62">
      <c r="A62" s="4" t="s">
        <v>9</v>
      </c>
      <c r="B62" s="5" t="s">
        <v>10</v>
      </c>
      <c r="C62" s="4" t="s">
        <v>140</v>
      </c>
      <c r="D62" s="11"/>
      <c r="E62" s="7">
        <v>43642</v>
      </c>
      <c r="F62" s="4">
        <v>2034483.3800000001</v>
      </c>
      <c r="G62" s="12">
        <v>16</v>
      </c>
      <c r="H62" s="7">
        <v>40203</v>
      </c>
      <c r="I62" s="4" t="s">
        <v>141</v>
      </c>
      <c r="J62" s="1"/>
      <c r="K62" s="1"/>
      <c r="L62" s="1"/>
    </row>
    <row r="63" hidden="1">
      <c r="A63" s="15"/>
      <c r="B63" s="15"/>
      <c r="C63" s="16"/>
      <c r="D63" s="16"/>
      <c r="E63" s="16"/>
      <c r="F63" s="16"/>
      <c r="G63" s="16"/>
      <c r="H63" s="16"/>
      <c r="I63" s="16"/>
      <c r="J63" s="1"/>
      <c r="K63" s="1"/>
      <c r="L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legacyDrawing r:id="rId1"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Панькин Сергей</dc:creator>
  <cp:lastModifiedBy>Admin EdocMTU</cp:lastModifiedBy>
  <dcterms:created xsi:type="dcterms:W3CDTF">2018-04-12T09:13:34Z</dcterms:created>
  <dcterms:modified xsi:type="dcterms:W3CDTF">2019-07-25T13:18:01Z</dcterms:modified>
</cp:coreProperties>
</file>