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755" tabRatio="805"/>
  </bookViews>
  <sheets>
    <sheet name="СЮТ" sheetId="2" r:id="rId1"/>
    <sheet name="матер" sheetId="18" state="hidden" r:id="rId2"/>
    <sheet name="2111" sheetId="19" state="hidden" r:id="rId3"/>
    <sheet name="д" sheetId="20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2" l="1"/>
  <c r="C21" i="2"/>
  <c r="E20" i="2"/>
  <c r="F20" i="2" s="1"/>
  <c r="E19" i="2" l="1"/>
  <c r="F19" i="2" s="1"/>
  <c r="E18" i="2"/>
  <c r="F18" i="2" s="1"/>
  <c r="E17" i="2" l="1"/>
  <c r="E16" i="2"/>
  <c r="E15" i="2"/>
  <c r="E14" i="2"/>
  <c r="E13" i="2"/>
  <c r="E12" i="2"/>
  <c r="E11" i="2" l="1"/>
  <c r="E21" i="2" s="1"/>
  <c r="I20" i="19" l="1"/>
  <c r="L20" i="19" s="1"/>
  <c r="H20" i="19"/>
  <c r="K20" i="19" s="1"/>
  <c r="L6" i="19"/>
  <c r="K6" i="19"/>
  <c r="M21" i="18"/>
  <c r="L21" i="18"/>
  <c r="F45" i="2"/>
  <c r="E45" i="2"/>
  <c r="D45" i="2"/>
  <c r="C45" i="2"/>
  <c r="F39" i="2"/>
  <c r="E39" i="2"/>
  <c r="D39" i="2"/>
  <c r="C39" i="2"/>
  <c r="F32" i="2"/>
  <c r="E32" i="2"/>
  <c r="D32" i="2"/>
  <c r="C32" i="2"/>
  <c r="F17" i="2"/>
  <c r="F16" i="2"/>
  <c r="F15" i="2"/>
  <c r="F14" i="2"/>
  <c r="F13" i="2"/>
  <c r="F12" i="2"/>
  <c r="F11" i="2"/>
  <c r="F21" i="2" l="1"/>
  <c r="G25" i="2"/>
  <c r="G36" i="2"/>
  <c r="H22" i="20"/>
  <c r="H21" i="20"/>
  <c r="H20" i="20"/>
  <c r="H19" i="20"/>
  <c r="H18" i="20"/>
  <c r="H17" i="20"/>
  <c r="H16" i="20"/>
  <c r="H15" i="20"/>
  <c r="H14" i="20"/>
  <c r="H13" i="20"/>
  <c r="H12" i="20"/>
  <c r="H11" i="20"/>
  <c r="H10" i="20"/>
  <c r="H9" i="20"/>
  <c r="H8" i="20"/>
  <c r="H7" i="20"/>
  <c r="G39" i="2" l="1"/>
  <c r="G32" i="2"/>
  <c r="F23" i="20"/>
  <c r="E23" i="20"/>
  <c r="D23" i="20"/>
  <c r="C23" i="20"/>
  <c r="H23" i="20" l="1"/>
  <c r="H26" i="20" s="1"/>
  <c r="M22" i="18" l="1"/>
  <c r="L22" i="18"/>
  <c r="M20" i="18"/>
  <c r="L20" i="18"/>
  <c r="M19" i="18"/>
  <c r="L19" i="18"/>
  <c r="M18" i="18"/>
  <c r="L18" i="18"/>
  <c r="M17" i="18"/>
  <c r="L17" i="18"/>
  <c r="M16" i="18"/>
  <c r="L16" i="18"/>
  <c r="M15" i="18"/>
  <c r="L15" i="18"/>
  <c r="M14" i="18"/>
  <c r="L14" i="18"/>
  <c r="M13" i="18"/>
  <c r="L13" i="18"/>
  <c r="M12" i="18"/>
  <c r="L12" i="18"/>
  <c r="M11" i="18"/>
  <c r="L11" i="18"/>
  <c r="M10" i="18"/>
  <c r="L10" i="18"/>
  <c r="M9" i="18"/>
  <c r="L9" i="18"/>
  <c r="M8" i="18"/>
  <c r="L8" i="18"/>
  <c r="M7" i="18"/>
  <c r="L7" i="18"/>
  <c r="M23" i="18"/>
  <c r="L23" i="18"/>
  <c r="J23" i="18"/>
  <c r="I23" i="18"/>
  <c r="I25" i="18" s="1"/>
  <c r="G23" i="18"/>
  <c r="F23" i="18"/>
  <c r="F25" i="18" s="1"/>
  <c r="I21" i="19"/>
  <c r="L21" i="19" s="1"/>
  <c r="H21" i="19"/>
  <c r="K21" i="19" s="1"/>
  <c r="I19" i="19"/>
  <c r="L19" i="19" s="1"/>
  <c r="H19" i="19"/>
  <c r="K19" i="19" s="1"/>
  <c r="I18" i="19"/>
  <c r="L18" i="19" s="1"/>
  <c r="H18" i="19"/>
  <c r="K18" i="19" s="1"/>
  <c r="I17" i="19"/>
  <c r="L17" i="19" s="1"/>
  <c r="H17" i="19"/>
  <c r="K17" i="19" s="1"/>
  <c r="I16" i="19"/>
  <c r="L16" i="19" s="1"/>
  <c r="H16" i="19"/>
  <c r="K16" i="19" s="1"/>
  <c r="I15" i="19"/>
  <c r="L15" i="19" s="1"/>
  <c r="H15" i="19"/>
  <c r="K15" i="19" s="1"/>
  <c r="I14" i="19"/>
  <c r="L14" i="19" s="1"/>
  <c r="H14" i="19"/>
  <c r="K14" i="19" s="1"/>
  <c r="I13" i="19"/>
  <c r="L13" i="19" s="1"/>
  <c r="H13" i="19"/>
  <c r="K13" i="19" s="1"/>
  <c r="I12" i="19"/>
  <c r="L12" i="19" s="1"/>
  <c r="H12" i="19"/>
  <c r="K12" i="19" s="1"/>
  <c r="I11" i="19"/>
  <c r="L11" i="19" s="1"/>
  <c r="H11" i="19"/>
  <c r="K11" i="19" s="1"/>
  <c r="I10" i="19"/>
  <c r="L10" i="19" s="1"/>
  <c r="H10" i="19"/>
  <c r="K10" i="19" s="1"/>
  <c r="I9" i="19"/>
  <c r="L9" i="19" s="1"/>
  <c r="H9" i="19"/>
  <c r="K9" i="19" s="1"/>
  <c r="I8" i="19"/>
  <c r="L8" i="19" s="1"/>
  <c r="H8" i="19"/>
  <c r="K8" i="19" s="1"/>
  <c r="I7" i="19"/>
  <c r="L7" i="19" s="1"/>
  <c r="H7" i="19"/>
  <c r="K7" i="19" s="1"/>
  <c r="I6" i="19"/>
  <c r="H6" i="19"/>
  <c r="I22" i="19"/>
  <c r="I25" i="19" s="1"/>
  <c r="F22" i="19"/>
  <c r="E22" i="19"/>
  <c r="D22" i="19"/>
  <c r="C22" i="19"/>
  <c r="D23" i="18"/>
  <c r="C23" i="18"/>
  <c r="L25" i="18" l="1"/>
  <c r="K22" i="19"/>
  <c r="K25" i="19" s="1"/>
  <c r="C25" i="18"/>
  <c r="L22" i="19"/>
  <c r="L25" i="19" s="1"/>
  <c r="H22" i="19"/>
  <c r="H25" i="19" s="1"/>
</calcChain>
</file>

<file path=xl/sharedStrings.xml><?xml version="1.0" encoding="utf-8"?>
<sst xmlns="http://schemas.openxmlformats.org/spreadsheetml/2006/main" count="148" uniqueCount="58">
  <si>
    <t>(назва закладу)</t>
  </si>
  <si>
    <t>ФІНАНСОВИЙ ЗВІТ</t>
  </si>
  <si>
    <t>про надходження та використання всіх отриманих коштів</t>
  </si>
  <si>
    <t>Показники</t>
  </si>
  <si>
    <t>Затверджено на звітний рік</t>
  </si>
  <si>
    <t>Надійшло коштів за звітний період</t>
  </si>
  <si>
    <t xml:space="preserve">Касові за звітний період </t>
  </si>
  <si>
    <t>Залишок на кінець звітного періоду</t>
  </si>
  <si>
    <t>КЕКВ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</si>
  <si>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</si>
  <si>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</si>
  <si>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</si>
  <si>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Х</t>
  </si>
  <si>
    <t>Видатки -  усього</t>
  </si>
  <si>
    <t>Заробітна плата</t>
  </si>
  <si>
    <t>Оплата теплопостачання</t>
  </si>
  <si>
    <t>Оплата водопостачання  та водовідведення</t>
  </si>
  <si>
    <t>Оплата електроенергії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</si>
  <si>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</si>
  <si>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</si>
  <si>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об'єктів</t>
  </si>
  <si>
    <t>Затверджено на звітний рік (кошторис зі змінами)</t>
  </si>
  <si>
    <t>Благодійна допомога</t>
  </si>
  <si>
    <t>касові</t>
  </si>
  <si>
    <t>січень</t>
  </si>
  <si>
    <t>лютий</t>
  </si>
  <si>
    <t>березень</t>
  </si>
  <si>
    <t xml:space="preserve">1 квартал </t>
  </si>
  <si>
    <t>1. Звіт про надходження та використання коштів загального фонду</t>
  </si>
  <si>
    <t>2. Звіт про надходження та використання коштів, отриманих як плата за послуги</t>
  </si>
  <si>
    <t>3. Звіт про надходження та використання коштів, отриманих за іншими джерелами власних надходжень</t>
  </si>
  <si>
    <t xml:space="preserve">4. Звіт про надходження та використання інших надходжень спеціального фонду  </t>
  </si>
  <si>
    <t>Залишок коштів на початок року</t>
  </si>
  <si>
    <t>х</t>
  </si>
  <si>
    <t>всього</t>
  </si>
  <si>
    <t>Оплата природного газу</t>
  </si>
  <si>
    <t>ДНЗ №6</t>
  </si>
  <si>
    <t>ДНЗ №15</t>
  </si>
  <si>
    <t>ДНЗ №18</t>
  </si>
  <si>
    <t>ДНЗ №32</t>
  </si>
  <si>
    <t>ДНЗ №38</t>
  </si>
  <si>
    <t>ДНЗ №82</t>
  </si>
  <si>
    <t>ДНЗ №88</t>
  </si>
  <si>
    <t>ДНЗ №106</t>
  </si>
  <si>
    <t>ДНЗ №143</t>
  </si>
  <si>
    <t>ДНЗ №156</t>
  </si>
  <si>
    <t>ДНЗ №163</t>
  </si>
  <si>
    <t>ДНЗ №181</t>
  </si>
  <si>
    <t>ДНЗ №231</t>
  </si>
  <si>
    <t>ДНЗ №259</t>
  </si>
  <si>
    <t>ДНЗ №286</t>
  </si>
  <si>
    <t>ДНЗ №42</t>
  </si>
  <si>
    <t>Комунальний заклад "Станція юних техніків № 1 Харківської міської ради"</t>
  </si>
  <si>
    <t>Директор</t>
  </si>
  <si>
    <t>Лисицька О.В.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</si>
  <si>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</si>
  <si>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</si>
  <si>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 xml:space="preserve">за 2019 рік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</si>
</sst>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_ ;\-#,##0.00\ 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0" xfId="0" applyFont="1" applyBorder="1"/>
    <xf numFmtId="0" fontId="7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0" fillId="3" borderId="1" xfId="0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topLeftCell="A7" workbookViewId="0">
      <selection activeCell="F20" sqref="F20"/>
    </sheetView>
  </sheetViews>
  <sheetFormatPr defaultColWidth="9.140625" defaultRowHeight="18.75" x14ac:dyDescent="0.3"/>
  <cols>
    <col min="1" max="1" width="33.85546875" style="2" customWidth="1"/>
    <col min="2" max="2" width="11.7109375" style="2" customWidth="1"/>
    <col min="3" max="6" width="18.28515625" style="2" customWidth="1"/>
    <col min="7" max="7" width="19.140625" style="2" customWidth="1"/>
    <col min="8" max="16384" width="9.140625" style="2"/>
  </cols>
  <sheetData>
    <row r="1" spans="1:6" x14ac:dyDescent="0.3">
      <c r="A1" s="21" t="s">
        <v>52</v>
      </c>
      <c r="B1" s="21"/>
      <c r="C1" s="21"/>
      <c r="D1" s="21"/>
      <c r="E1" s="21"/>
      <c r="F1" s="21"/>
    </row>
    <row r="2" spans="1:6" ht="12" customHeight="1" x14ac:dyDescent="0.3">
      <c r="A2" s="22" t="s">
        <v>0</v>
      </c>
      <c r="B2" s="22"/>
      <c r="C2" s="22"/>
      <c r="D2" s="22"/>
      <c r="E2" s="22"/>
      <c r="F2" s="22"/>
    </row>
    <row r="5" spans="1:6" x14ac:dyDescent="0.3">
      <c r="A5" s="24" t="s">
        <v>1</v>
      </c>
      <c r="B5" s="24"/>
      <c r="C5" s="24"/>
      <c r="D5" s="24"/>
      <c r="E5" s="24"/>
      <c r="F5" s="24"/>
    </row>
    <row r="6" spans="1:6" x14ac:dyDescent="0.3">
      <c r="A6" s="24" t="s">
        <v>2</v>
      </c>
      <c r="B6" s="24"/>
      <c r="C6" s="24"/>
      <c r="D6" s="24"/>
      <c r="E6" s="24"/>
      <c r="F6" s="24"/>
    </row>
    <row r="7" spans="1:6" x14ac:dyDescent="0.3">
      <c r="A7" s="24" t="s">
        <v>57</v>
      </c>
      <c r="B7" s="24"/>
      <c r="C7" s="24"/>
      <c r="D7" s="24"/>
      <c r="E7" s="24"/>
      <c r="F7" s="24"/>
    </row>
    <row r="9" spans="1:6" x14ac:dyDescent="0.3">
      <c r="A9" s="23" t="s">
        <v>28</v>
      </c>
      <c r="B9" s="23"/>
      <c r="C9" s="23"/>
      <c r="D9" s="23"/>
      <c r="E9" s="23"/>
      <c r="F9" s="23"/>
    </row>
    <row r="10" spans="1:6" ht="63" x14ac:dyDescent="0.3">
      <c r="A10" s="1" t="s">
        <v>3</v>
      </c>
      <c r="B10" s="1" t="s">
        <v>8</v>
      </c>
      <c r="C10" s="1" t="s">
        <v>21</v>
      </c>
      <c r="D10" s="1" t="s">
        <v>5</v>
      </c>
      <c r="E10" s="1" t="s">
        <v>6</v>
      </c>
      <c r="F10" s="1" t="s">
        <v>7</v>
      </c>
    </row>
    <row r="11" spans="1:6" x14ac:dyDescent="0.3">
      <c r="A11" s="3" t="s">
        <v>14</v>
      </c>
      <c r="B11" s="7">
        <v>2111</v>
      </c>
      <c r="C11" s="6">
        <v>1612530.41</v>
      </c>
      <c r="D11" s="6">
        <v>1612530.41</v>
      </c>
      <c r="E11" s="6">
        <f>SUM(D11)</f>
        <v>1612530.41</v>
      </c>
      <c r="F11" s="6">
        <f>SUM(D11-E11)</f>
        <v>0</v>
      </c>
    </row>
    <row r="12" spans="1:6" x14ac:dyDescent="0.3">
      <c r="A12" s="5" t="s">
        <v>9</v>
      </c>
      <c r="B12" s="7">
        <v>2120</v>
      </c>
      <c r="C12" s="6">
        <v>365890.33</v>
      </c>
      <c r="D12" s="6">
        <v>365890.33</v>
      </c>
      <c r="E12" s="6">
        <f t="shared" ref="E12:E17" si="0">SUM(D12)</f>
        <v>365890.33</v>
      </c>
      <c r="F12" s="6">
        <f t="shared" ref="F12:F17" si="1">SUM(D12-E12)</f>
        <v>0</v>
      </c>
    </row>
    <row r="13" spans="1:6" ht="31.5" x14ac:dyDescent="0.3">
      <c r="A13" s="3" t="s">
        <v>10</v>
      </c>
      <c r="B13" s="7">
        <v>2210</v>
      </c>
      <c r="C13" s="6">
        <v>7116</v>
      </c>
      <c r="D13" s="6">
        <v>7115.8</v>
      </c>
      <c r="E13" s="6">
        <f t="shared" si="0"/>
        <v>7115.8</v>
      </c>
      <c r="F13" s="6">
        <f t="shared" si="1"/>
        <v>0</v>
      </c>
    </row>
    <row r="14" spans="1:6" ht="31.5" x14ac:dyDescent="0.3">
      <c r="A14" s="3" t="s">
        <v>11</v>
      </c>
      <c r="B14" s="7">
        <v>2240</v>
      </c>
      <c r="C14" s="6">
        <v>15093</v>
      </c>
      <c r="D14" s="6">
        <v>15092.22</v>
      </c>
      <c r="E14" s="6">
        <f t="shared" si="0"/>
        <v>15092.22</v>
      </c>
      <c r="F14" s="6">
        <f t="shared" si="1"/>
        <v>0</v>
      </c>
    </row>
    <row r="15" spans="1:6" hidden="1" x14ac:dyDescent="0.3">
      <c r="A15" s="3" t="s">
        <v>15</v>
      </c>
      <c r="B15" s="7">
        <v>2271</v>
      </c>
      <c r="C15" s="6">
        <v>0</v>
      </c>
      <c r="D15" s="6">
        <v>0</v>
      </c>
      <c r="E15" s="6">
        <f t="shared" si="0"/>
        <v>0</v>
      </c>
      <c r="F15" s="6">
        <f t="shared" si="1"/>
        <v>0</v>
      </c>
    </row>
    <row r="16" spans="1:6" ht="31.5" x14ac:dyDescent="0.3">
      <c r="A16" s="3" t="s">
        <v>16</v>
      </c>
      <c r="B16" s="7">
        <v>2272</v>
      </c>
      <c r="C16" s="6">
        <v>877.33</v>
      </c>
      <c r="D16" s="6">
        <v>877.33</v>
      </c>
      <c r="E16" s="6">
        <f t="shared" si="0"/>
        <v>877.33</v>
      </c>
      <c r="F16" s="6">
        <f t="shared" si="1"/>
        <v>0</v>
      </c>
    </row>
    <row r="17" spans="1:7" x14ac:dyDescent="0.3">
      <c r="A17" s="3" t="s">
        <v>17</v>
      </c>
      <c r="B17" s="7">
        <v>2273</v>
      </c>
      <c r="C17" s="6">
        <v>4051</v>
      </c>
      <c r="D17" s="6">
        <v>4050.97</v>
      </c>
      <c r="E17" s="6">
        <f t="shared" si="0"/>
        <v>4050.97</v>
      </c>
      <c r="F17" s="6">
        <f t="shared" si="1"/>
        <v>0</v>
      </c>
    </row>
    <row r="18" spans="1:7" x14ac:dyDescent="0.3">
      <c r="A18" s="3" t="s">
        <v>35</v>
      </c>
      <c r="B18" s="7">
        <v>2274</v>
      </c>
      <c r="C18" s="6">
        <v>53801</v>
      </c>
      <c r="D18" s="6">
        <v>53775.61</v>
      </c>
      <c r="E18" s="6">
        <f t="shared" ref="E18:E20" si="2">SUM(D18)</f>
        <v>53775.61</v>
      </c>
      <c r="F18" s="6">
        <f t="shared" ref="F18" si="3">SUM(D18-E18)</f>
        <v>0</v>
      </c>
    </row>
    <row r="19" spans="1:7" ht="31.5" hidden="1" x14ac:dyDescent="0.3">
      <c r="A19" s="3" t="s">
        <v>55</v>
      </c>
      <c r="B19" s="7">
        <v>2275</v>
      </c>
      <c r="C19" s="6">
        <v>0</v>
      </c>
      <c r="D19" s="6">
        <v>0</v>
      </c>
      <c r="E19" s="6">
        <f t="shared" si="2"/>
        <v>0</v>
      </c>
      <c r="F19" s="6">
        <f t="shared" ref="F19:F20" si="4">SUM(D19-E19)</f>
        <v>0</v>
      </c>
    </row>
    <row r="20" spans="1:7" ht="63" x14ac:dyDescent="0.3">
      <c r="A20" s="3" t="s">
        <v>56</v>
      </c>
      <c r="B20" s="7">
        <v>2282</v>
      </c>
      <c r="C20" s="6">
        <v>568</v>
      </c>
      <c r="D20" s="6">
        <v>567.92999999999995</v>
      </c>
      <c r="E20" s="6">
        <f t="shared" si="2"/>
        <v>567.92999999999995</v>
      </c>
      <c r="F20" s="6">
        <f t="shared" si="4"/>
        <v>0</v>
      </c>
    </row>
    <row r="21" spans="1:7" x14ac:dyDescent="0.3">
      <c r="A21" s="7" t="s">
        <v>13</v>
      </c>
      <c r="B21" s="7" t="s">
        <v>12</v>
      </c>
      <c r="C21" s="8">
        <f>SUM(C11:C20)</f>
        <v>2059927.07</v>
      </c>
      <c r="D21" s="8">
        <f t="shared" ref="D21:F21" si="5">SUM(D11:D20)</f>
        <v>2059900.6</v>
      </c>
      <c r="E21" s="8">
        <f t="shared" si="5"/>
        <v>2059900.6</v>
      </c>
      <c r="F21" s="8">
        <f t="shared" si="5"/>
        <v>0</v>
      </c>
    </row>
    <row r="23" spans="1:7" x14ac:dyDescent="0.3">
      <c r="A23" s="23" t="s">
        <v>29</v>
      </c>
      <c r="B23" s="23"/>
      <c r="C23" s="23"/>
      <c r="D23" s="23"/>
      <c r="E23" s="23"/>
      <c r="F23" s="23"/>
    </row>
    <row r="24" spans="1:7" ht="31.5" x14ac:dyDescent="0.3">
      <c r="A24" s="1" t="s">
        <v>3</v>
      </c>
      <c r="B24" s="1" t="s">
        <v>8</v>
      </c>
      <c r="C24" s="1" t="s">
        <v>4</v>
      </c>
      <c r="D24" s="1" t="s">
        <v>32</v>
      </c>
      <c r="E24" s="1" t="s">
        <v>5</v>
      </c>
      <c r="F24" s="1" t="s">
        <v>6</v>
      </c>
      <c r="G24" s="1" t="s">
        <v>7</v>
      </c>
    </row>
    <row r="25" spans="1:7" x14ac:dyDescent="0.3">
      <c r="A25" s="1"/>
      <c r="B25" s="1"/>
      <c r="C25" s="1"/>
      <c r="D25" s="13">
        <v>1372.5</v>
      </c>
      <c r="E25" s="19"/>
      <c r="F25" s="1"/>
      <c r="G25" s="13">
        <f>SUM(D32+E32-F32)</f>
        <v>1372.5</v>
      </c>
    </row>
    <row r="26" spans="1:7" ht="31.5" x14ac:dyDescent="0.3">
      <c r="A26" s="3" t="s">
        <v>10</v>
      </c>
      <c r="B26" s="7">
        <v>2210</v>
      </c>
      <c r="C26" s="6">
        <v>0</v>
      </c>
      <c r="D26" s="6" t="s">
        <v>33</v>
      </c>
      <c r="E26" s="6" t="s">
        <v>33</v>
      </c>
      <c r="F26" s="6">
        <v>0</v>
      </c>
      <c r="G26" s="6" t="s">
        <v>33</v>
      </c>
    </row>
    <row r="27" spans="1:7" ht="31.5" x14ac:dyDescent="0.3">
      <c r="A27" s="3" t="s">
        <v>11</v>
      </c>
      <c r="B27" s="7">
        <v>2240</v>
      </c>
      <c r="C27" s="6">
        <v>0</v>
      </c>
      <c r="D27" s="6" t="s">
        <v>33</v>
      </c>
      <c r="E27" s="6" t="s">
        <v>33</v>
      </c>
      <c r="F27" s="6">
        <v>0</v>
      </c>
      <c r="G27" s="6" t="s">
        <v>33</v>
      </c>
    </row>
    <row r="28" spans="1:7" x14ac:dyDescent="0.3">
      <c r="A28" s="3" t="s">
        <v>15</v>
      </c>
      <c r="B28" s="7">
        <v>2271</v>
      </c>
      <c r="C28" s="6">
        <v>0</v>
      </c>
      <c r="D28" s="6" t="s">
        <v>33</v>
      </c>
      <c r="E28" s="6" t="s">
        <v>33</v>
      </c>
      <c r="F28" s="6">
        <v>0</v>
      </c>
      <c r="G28" s="6" t="s">
        <v>33</v>
      </c>
    </row>
    <row r="29" spans="1:7" ht="31.5" x14ac:dyDescent="0.3">
      <c r="A29" s="3" t="s">
        <v>16</v>
      </c>
      <c r="B29" s="7">
        <v>2272</v>
      </c>
      <c r="C29" s="6">
        <v>0</v>
      </c>
      <c r="D29" s="6" t="s">
        <v>33</v>
      </c>
      <c r="E29" s="6" t="s">
        <v>33</v>
      </c>
      <c r="F29" s="6">
        <v>0</v>
      </c>
      <c r="G29" s="6" t="s">
        <v>33</v>
      </c>
    </row>
    <row r="30" spans="1:7" x14ac:dyDescent="0.3">
      <c r="A30" s="3" t="s">
        <v>17</v>
      </c>
      <c r="B30" s="7">
        <v>2273</v>
      </c>
      <c r="C30" s="6">
        <v>0</v>
      </c>
      <c r="D30" s="6" t="s">
        <v>33</v>
      </c>
      <c r="E30" s="6" t="s">
        <v>33</v>
      </c>
      <c r="F30" s="6">
        <v>0</v>
      </c>
      <c r="G30" s="6" t="s">
        <v>33</v>
      </c>
    </row>
    <row r="31" spans="1:7" x14ac:dyDescent="0.3">
      <c r="A31" s="5" t="s">
        <v>18</v>
      </c>
      <c r="B31" s="7">
        <v>2800</v>
      </c>
      <c r="C31" s="6">
        <v>0</v>
      </c>
      <c r="D31" s="6" t="s">
        <v>33</v>
      </c>
      <c r="E31" s="6" t="s">
        <v>33</v>
      </c>
      <c r="F31" s="6">
        <v>0</v>
      </c>
      <c r="G31" s="6" t="s">
        <v>33</v>
      </c>
    </row>
    <row r="32" spans="1:7" x14ac:dyDescent="0.3">
      <c r="A32" s="7" t="s">
        <v>13</v>
      </c>
      <c r="B32" s="7" t="s">
        <v>12</v>
      </c>
      <c r="C32" s="8">
        <f>SUM(C26:C31)</f>
        <v>0</v>
      </c>
      <c r="D32" s="12">
        <f>SUM(D25)</f>
        <v>1372.5</v>
      </c>
      <c r="E32" s="12">
        <f>SUM(E25)</f>
        <v>0</v>
      </c>
      <c r="F32" s="8">
        <f>SUM(F26:F31)</f>
        <v>0</v>
      </c>
      <c r="G32" s="12">
        <f>SUM(G25)</f>
        <v>1372.5</v>
      </c>
    </row>
    <row r="34" spans="1:7" ht="40.5" hidden="1" customHeight="1" x14ac:dyDescent="0.3">
      <c r="A34" s="20" t="s">
        <v>30</v>
      </c>
      <c r="B34" s="20"/>
      <c r="C34" s="20"/>
      <c r="D34" s="20"/>
      <c r="E34" s="20"/>
      <c r="F34" s="20"/>
    </row>
    <row r="35" spans="1:7" ht="44.25" hidden="1" customHeight="1" x14ac:dyDescent="0.3">
      <c r="A35" s="1" t="s">
        <v>3</v>
      </c>
      <c r="B35" s="1" t="s">
        <v>8</v>
      </c>
      <c r="C35" s="1" t="s">
        <v>4</v>
      </c>
      <c r="D35" s="1" t="s">
        <v>32</v>
      </c>
      <c r="E35" s="1" t="s">
        <v>5</v>
      </c>
      <c r="F35" s="1" t="s">
        <v>6</v>
      </c>
      <c r="G35" s="1" t="s">
        <v>7</v>
      </c>
    </row>
    <row r="36" spans="1:7" hidden="1" x14ac:dyDescent="0.3">
      <c r="A36" s="1"/>
      <c r="B36" s="1"/>
      <c r="C36" s="11"/>
      <c r="D36" s="11">
        <v>0</v>
      </c>
      <c r="E36" s="11"/>
      <c r="F36" s="11"/>
      <c r="G36" s="11">
        <f>SUM(D39+E39-F39)</f>
        <v>0</v>
      </c>
    </row>
    <row r="37" spans="1:7" ht="31.5" hidden="1" x14ac:dyDescent="0.3">
      <c r="A37" s="3" t="s">
        <v>10</v>
      </c>
      <c r="B37" s="4">
        <v>2210</v>
      </c>
      <c r="C37" s="6">
        <v>0</v>
      </c>
      <c r="D37" s="6" t="s">
        <v>33</v>
      </c>
      <c r="E37" s="6">
        <v>0</v>
      </c>
      <c r="F37" s="6">
        <v>0</v>
      </c>
      <c r="G37" s="6" t="s">
        <v>33</v>
      </c>
    </row>
    <row r="38" spans="1:7" ht="47.25" hidden="1" x14ac:dyDescent="0.3">
      <c r="A38" s="5" t="s">
        <v>19</v>
      </c>
      <c r="B38" s="4">
        <v>3110</v>
      </c>
      <c r="C38" s="6">
        <v>0</v>
      </c>
      <c r="D38" s="6" t="s">
        <v>33</v>
      </c>
      <c r="E38" s="6">
        <v>0</v>
      </c>
      <c r="F38" s="6">
        <v>0</v>
      </c>
      <c r="G38" s="6" t="s">
        <v>33</v>
      </c>
    </row>
    <row r="39" spans="1:7" hidden="1" x14ac:dyDescent="0.3">
      <c r="A39" s="7" t="s">
        <v>13</v>
      </c>
      <c r="B39" s="7" t="s">
        <v>12</v>
      </c>
      <c r="C39" s="8">
        <f>SUM(C37:C38)</f>
        <v>0</v>
      </c>
      <c r="D39" s="12">
        <f>SUM(D36)</f>
        <v>0</v>
      </c>
      <c r="E39" s="8">
        <f>SUM(E37:E38)</f>
        <v>0</v>
      </c>
      <c r="F39" s="8">
        <f>SUM(F37:F38)</f>
        <v>0</v>
      </c>
      <c r="G39" s="12">
        <f>SUM(G36)</f>
        <v>0</v>
      </c>
    </row>
    <row r="40" spans="1:7" hidden="1" x14ac:dyDescent="0.3"/>
    <row r="41" spans="1:7" hidden="1" x14ac:dyDescent="0.3">
      <c r="A41" s="20" t="s">
        <v>31</v>
      </c>
      <c r="B41" s="20"/>
      <c r="C41" s="20"/>
      <c r="D41" s="20"/>
      <c r="E41" s="20"/>
      <c r="F41" s="20"/>
    </row>
    <row r="42" spans="1:7" ht="47.25" hidden="1" x14ac:dyDescent="0.3">
      <c r="A42" s="1" t="s">
        <v>3</v>
      </c>
      <c r="B42" s="1" t="s">
        <v>8</v>
      </c>
      <c r="C42" s="1" t="s">
        <v>4</v>
      </c>
      <c r="D42" s="1" t="s">
        <v>5</v>
      </c>
      <c r="E42" s="1" t="s">
        <v>6</v>
      </c>
      <c r="F42" s="1" t="s">
        <v>7</v>
      </c>
    </row>
    <row r="43" spans="1:7" ht="47.25" hidden="1" x14ac:dyDescent="0.3">
      <c r="A43" s="16" t="s">
        <v>19</v>
      </c>
      <c r="B43" s="4">
        <v>3110</v>
      </c>
      <c r="C43" s="6">
        <v>0</v>
      </c>
      <c r="D43" s="6">
        <v>0</v>
      </c>
      <c r="E43" s="6">
        <v>0</v>
      </c>
      <c r="F43" s="6">
        <v>0</v>
      </c>
    </row>
    <row r="44" spans="1:7" ht="31.5" hidden="1" x14ac:dyDescent="0.3">
      <c r="A44" s="16" t="s">
        <v>20</v>
      </c>
      <c r="B44" s="4">
        <v>3132</v>
      </c>
      <c r="C44" s="6">
        <v>0</v>
      </c>
      <c r="D44" s="6">
        <v>0</v>
      </c>
      <c r="E44" s="6">
        <v>0</v>
      </c>
      <c r="F44" s="6">
        <v>0</v>
      </c>
    </row>
    <row r="45" spans="1:7" hidden="1" x14ac:dyDescent="0.3">
      <c r="A45" s="7" t="s">
        <v>13</v>
      </c>
      <c r="B45" s="7" t="s">
        <v>12</v>
      </c>
      <c r="C45" s="8">
        <f>SUM(C43:C44)</f>
        <v>0</v>
      </c>
      <c r="D45" s="8">
        <f>SUM(D43:D44)</f>
        <v>0</v>
      </c>
      <c r="E45" s="8">
        <f>SUM(E43:E44)</f>
        <v>0</v>
      </c>
      <c r="F45" s="8">
        <f>SUM(F43:F44)</f>
        <v>0</v>
      </c>
    </row>
    <row r="48" spans="1:7" x14ac:dyDescent="0.3">
      <c r="A48" s="2" t="s">
        <v>53</v>
      </c>
      <c r="B48" s="14"/>
      <c r="C48" s="14"/>
      <c r="D48" s="15"/>
      <c r="E48" s="14" t="s">
        <v>54</v>
      </c>
      <c r="F48" s="14"/>
    </row>
  </sheetData>
  <sheetProtection password="CCE1" sheet="1" objects="1" scenarios="1"/>
  <mergeCells count="9">
    <mergeCell ref="A41:F41"/>
    <mergeCell ref="A23:F23"/>
    <mergeCell ref="A1:F1"/>
    <mergeCell ref="A2:F2"/>
    <mergeCell ref="A5:F5"/>
    <mergeCell ref="A6:F6"/>
    <mergeCell ref="A7:F7"/>
    <mergeCell ref="A9:F9"/>
    <mergeCell ref="A34:F34"/>
  </mergeCells>
  <printOptions horizontalCentered="1"/>
  <pageMargins left="0.51181102362204722" right="0" top="0.35433070866141736" bottom="0" header="0.31496062992125984" footer="0.31496062992125984"/>
  <pageSetup paperSize="9" scale="6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4:M25"/>
  <sheetViews>
    <sheetView workbookViewId="0">
      <selection activeCell="B23" sqref="B23"/>
    </sheetView>
  </sheetViews>
  <sheetFormatPr defaultRowHeight="15" x14ac:dyDescent="0.25"/>
  <cols>
    <col min="2" max="2" width="37.28515625" customWidth="1"/>
    <col min="3" max="4" width="17.140625" customWidth="1"/>
    <col min="5" max="5" width="6.42578125" customWidth="1"/>
    <col min="6" max="7" width="16" customWidth="1"/>
    <col min="8" max="8" width="6.42578125" customWidth="1"/>
    <col min="9" max="10" width="16.5703125" customWidth="1"/>
    <col min="12" max="13" width="16.5703125" customWidth="1"/>
  </cols>
  <sheetData>
    <row r="4" spans="2:13" x14ac:dyDescent="0.25">
      <c r="B4" t="s">
        <v>22</v>
      </c>
      <c r="C4" s="25" t="s">
        <v>24</v>
      </c>
      <c r="D4" s="25"/>
      <c r="F4" s="25" t="s">
        <v>25</v>
      </c>
      <c r="G4" s="25"/>
      <c r="I4" s="25" t="s">
        <v>26</v>
      </c>
      <c r="J4" s="25"/>
      <c r="L4" s="26" t="s">
        <v>27</v>
      </c>
      <c r="M4" s="26"/>
    </row>
    <row r="6" spans="2:13" ht="15.75" x14ac:dyDescent="0.25">
      <c r="B6" s="1" t="s">
        <v>3</v>
      </c>
      <c r="C6" s="1">
        <v>2210</v>
      </c>
      <c r="D6" s="1">
        <v>3110</v>
      </c>
      <c r="F6" s="1">
        <v>2210</v>
      </c>
      <c r="G6" s="1">
        <v>3110</v>
      </c>
      <c r="I6" s="1">
        <v>2210</v>
      </c>
      <c r="J6" s="1">
        <v>3110</v>
      </c>
      <c r="L6" s="10">
        <v>2210</v>
      </c>
      <c r="M6" s="10">
        <v>3110</v>
      </c>
    </row>
    <row r="7" spans="2:13" ht="30.75" customHeight="1" x14ac:dyDescent="0.25">
      <c r="B7" s="18" t="s">
        <v>36</v>
      </c>
      <c r="C7" s="6"/>
      <c r="D7" s="6"/>
      <c r="F7" s="6"/>
      <c r="G7" s="6"/>
      <c r="I7" s="6"/>
      <c r="J7" s="6"/>
      <c r="L7" s="8">
        <f>SUM(C7+F7+I7)</f>
        <v>0</v>
      </c>
      <c r="M7" s="8">
        <f>SUM(D7+G7+J7)</f>
        <v>0</v>
      </c>
    </row>
    <row r="8" spans="2:13" ht="30.75" customHeight="1" x14ac:dyDescent="0.25">
      <c r="B8" s="18" t="s">
        <v>37</v>
      </c>
      <c r="C8" s="6"/>
      <c r="D8" s="6"/>
      <c r="F8" s="6"/>
      <c r="G8" s="6"/>
      <c r="I8" s="6"/>
      <c r="J8" s="6"/>
      <c r="L8" s="8">
        <f t="shared" ref="L8:L22" si="0">SUM(C8+F8+I8)</f>
        <v>0</v>
      </c>
      <c r="M8" s="8">
        <f t="shared" ref="M8:M22" si="1">SUM(D8+G8+J8)</f>
        <v>0</v>
      </c>
    </row>
    <row r="9" spans="2:13" ht="30.75" customHeight="1" x14ac:dyDescent="0.25">
      <c r="B9" s="18" t="s">
        <v>38</v>
      </c>
      <c r="C9" s="6"/>
      <c r="D9" s="6"/>
      <c r="F9" s="6"/>
      <c r="G9" s="6"/>
      <c r="I9" s="6"/>
      <c r="J9" s="6"/>
      <c r="L9" s="8">
        <f t="shared" si="0"/>
        <v>0</v>
      </c>
      <c r="M9" s="8">
        <f t="shared" si="1"/>
        <v>0</v>
      </c>
    </row>
    <row r="10" spans="2:13" ht="30.75" customHeight="1" x14ac:dyDescent="0.25">
      <c r="B10" s="18" t="s">
        <v>39</v>
      </c>
      <c r="C10" s="6"/>
      <c r="D10" s="6"/>
      <c r="F10" s="6"/>
      <c r="G10" s="6"/>
      <c r="I10" s="6"/>
      <c r="J10" s="6"/>
      <c r="L10" s="8">
        <f t="shared" si="0"/>
        <v>0</v>
      </c>
      <c r="M10" s="8">
        <f t="shared" si="1"/>
        <v>0</v>
      </c>
    </row>
    <row r="11" spans="2:13" ht="30.75" customHeight="1" x14ac:dyDescent="0.25">
      <c r="B11" s="18" t="s">
        <v>40</v>
      </c>
      <c r="C11" s="6"/>
      <c r="D11" s="6"/>
      <c r="F11" s="6"/>
      <c r="G11" s="6"/>
      <c r="I11" s="6"/>
      <c r="J11" s="6"/>
      <c r="L11" s="8">
        <f t="shared" si="0"/>
        <v>0</v>
      </c>
      <c r="M11" s="8">
        <f t="shared" si="1"/>
        <v>0</v>
      </c>
    </row>
    <row r="12" spans="2:13" ht="30.75" customHeight="1" x14ac:dyDescent="0.25">
      <c r="B12" s="18" t="s">
        <v>41</v>
      </c>
      <c r="C12" s="6"/>
      <c r="D12" s="6"/>
      <c r="F12" s="6"/>
      <c r="G12" s="6"/>
      <c r="I12" s="6"/>
      <c r="J12" s="6"/>
      <c r="L12" s="8">
        <f t="shared" si="0"/>
        <v>0</v>
      </c>
      <c r="M12" s="8">
        <f t="shared" si="1"/>
        <v>0</v>
      </c>
    </row>
    <row r="13" spans="2:13" ht="30.75" customHeight="1" x14ac:dyDescent="0.25">
      <c r="B13" s="18" t="s">
        <v>42</v>
      </c>
      <c r="C13" s="6"/>
      <c r="D13" s="6"/>
      <c r="F13" s="6"/>
      <c r="G13" s="6"/>
      <c r="I13" s="6"/>
      <c r="J13" s="6"/>
      <c r="L13" s="8">
        <f t="shared" si="0"/>
        <v>0</v>
      </c>
      <c r="M13" s="8">
        <f t="shared" si="1"/>
        <v>0</v>
      </c>
    </row>
    <row r="14" spans="2:13" ht="30.75" customHeight="1" x14ac:dyDescent="0.25">
      <c r="B14" s="18" t="s">
        <v>43</v>
      </c>
      <c r="C14" s="6"/>
      <c r="D14" s="6"/>
      <c r="F14" s="6"/>
      <c r="G14" s="6"/>
      <c r="I14" s="6"/>
      <c r="J14" s="6"/>
      <c r="L14" s="8">
        <f t="shared" si="0"/>
        <v>0</v>
      </c>
      <c r="M14" s="8">
        <f t="shared" si="1"/>
        <v>0</v>
      </c>
    </row>
    <row r="15" spans="2:13" ht="30.75" customHeight="1" x14ac:dyDescent="0.25">
      <c r="B15" s="18" t="s">
        <v>44</v>
      </c>
      <c r="C15" s="6"/>
      <c r="D15" s="6"/>
      <c r="F15" s="6"/>
      <c r="G15" s="6"/>
      <c r="I15" s="6"/>
      <c r="J15" s="6"/>
      <c r="L15" s="8">
        <f t="shared" si="0"/>
        <v>0</v>
      </c>
      <c r="M15" s="8">
        <f t="shared" si="1"/>
        <v>0</v>
      </c>
    </row>
    <row r="16" spans="2:13" ht="30.75" customHeight="1" x14ac:dyDescent="0.25">
      <c r="B16" s="18" t="s">
        <v>45</v>
      </c>
      <c r="C16" s="6"/>
      <c r="D16" s="6"/>
      <c r="F16" s="6"/>
      <c r="G16" s="6"/>
      <c r="I16" s="6"/>
      <c r="J16" s="6"/>
      <c r="L16" s="8">
        <f t="shared" si="0"/>
        <v>0</v>
      </c>
      <c r="M16" s="8">
        <f t="shared" si="1"/>
        <v>0</v>
      </c>
    </row>
    <row r="17" spans="2:13" ht="30.75" customHeight="1" x14ac:dyDescent="0.25">
      <c r="B17" s="18" t="s">
        <v>46</v>
      </c>
      <c r="C17" s="6"/>
      <c r="D17" s="6"/>
      <c r="F17" s="6"/>
      <c r="G17" s="6"/>
      <c r="I17" s="6"/>
      <c r="J17" s="6"/>
      <c r="L17" s="8">
        <f t="shared" si="0"/>
        <v>0</v>
      </c>
      <c r="M17" s="8">
        <f t="shared" si="1"/>
        <v>0</v>
      </c>
    </row>
    <row r="18" spans="2:13" ht="30.75" customHeight="1" x14ac:dyDescent="0.25">
      <c r="B18" s="18" t="s">
        <v>47</v>
      </c>
      <c r="C18" s="6"/>
      <c r="D18" s="6"/>
      <c r="F18" s="6"/>
      <c r="G18" s="6"/>
      <c r="I18" s="6"/>
      <c r="J18" s="6"/>
      <c r="L18" s="8">
        <f t="shared" si="0"/>
        <v>0</v>
      </c>
      <c r="M18" s="8">
        <f t="shared" si="1"/>
        <v>0</v>
      </c>
    </row>
    <row r="19" spans="2:13" ht="30.75" customHeight="1" x14ac:dyDescent="0.25">
      <c r="B19" s="18" t="s">
        <v>48</v>
      </c>
      <c r="C19" s="6"/>
      <c r="D19" s="6"/>
      <c r="F19" s="6"/>
      <c r="G19" s="6"/>
      <c r="I19" s="6"/>
      <c r="J19" s="6"/>
      <c r="L19" s="8">
        <f t="shared" si="0"/>
        <v>0</v>
      </c>
      <c r="M19" s="8">
        <f t="shared" si="1"/>
        <v>0</v>
      </c>
    </row>
    <row r="20" spans="2:13" ht="30.75" customHeight="1" x14ac:dyDescent="0.25">
      <c r="B20" s="18" t="s">
        <v>49</v>
      </c>
      <c r="C20" s="6"/>
      <c r="D20" s="6"/>
      <c r="F20" s="6"/>
      <c r="G20" s="6"/>
      <c r="I20" s="6"/>
      <c r="J20" s="6"/>
      <c r="L20" s="8">
        <f t="shared" si="0"/>
        <v>0</v>
      </c>
      <c r="M20" s="8">
        <f t="shared" si="1"/>
        <v>0</v>
      </c>
    </row>
    <row r="21" spans="2:13" ht="30.75" customHeight="1" x14ac:dyDescent="0.25">
      <c r="B21" s="18" t="s">
        <v>50</v>
      </c>
      <c r="C21" s="6"/>
      <c r="D21" s="6"/>
      <c r="F21" s="6"/>
      <c r="G21" s="6"/>
      <c r="I21" s="6"/>
      <c r="J21" s="6"/>
      <c r="L21" s="8">
        <f t="shared" ref="L21" si="2">SUM(C21+F21+I21)</f>
        <v>0</v>
      </c>
      <c r="M21" s="8">
        <f t="shared" ref="M21" si="3">SUM(D21+G21+J21)</f>
        <v>0</v>
      </c>
    </row>
    <row r="22" spans="2:13" ht="30.75" customHeight="1" x14ac:dyDescent="0.25">
      <c r="B22" s="18" t="s">
        <v>51</v>
      </c>
      <c r="C22" s="6"/>
      <c r="D22" s="6"/>
      <c r="F22" s="6"/>
      <c r="G22" s="6"/>
      <c r="I22" s="6"/>
      <c r="J22" s="6"/>
      <c r="L22" s="8">
        <f t="shared" si="0"/>
        <v>0</v>
      </c>
      <c r="M22" s="8">
        <f t="shared" si="1"/>
        <v>0</v>
      </c>
    </row>
    <row r="23" spans="2:13" ht="15.75" x14ac:dyDescent="0.25">
      <c r="B23" s="7" t="s">
        <v>13</v>
      </c>
      <c r="C23" s="8">
        <f>SUM(C7:C22)</f>
        <v>0</v>
      </c>
      <c r="D23" s="8">
        <f>SUM(D7:D22)</f>
        <v>0</v>
      </c>
      <c r="F23" s="8">
        <f>SUM(F7:F22)</f>
        <v>0</v>
      </c>
      <c r="G23" s="8">
        <f>SUM(G7:G22)</f>
        <v>0</v>
      </c>
      <c r="I23" s="8">
        <f>SUM(I7:I22)</f>
        <v>0</v>
      </c>
      <c r="J23" s="8">
        <f>SUM(J7:J22)</f>
        <v>0</v>
      </c>
      <c r="L23" s="8">
        <f>SUM(L7:L22)</f>
        <v>0</v>
      </c>
      <c r="M23" s="8">
        <f>SUM(M7:M22)</f>
        <v>0</v>
      </c>
    </row>
    <row r="25" spans="2:13" x14ac:dyDescent="0.25">
      <c r="C25" s="27">
        <f>SUM(C23:D23)</f>
        <v>0</v>
      </c>
      <c r="D25" s="28"/>
      <c r="F25" s="27">
        <f>SUM(F23:G23)</f>
        <v>0</v>
      </c>
      <c r="G25" s="28"/>
      <c r="I25" s="27">
        <f>SUM(I23:J23)</f>
        <v>0</v>
      </c>
      <c r="J25" s="28"/>
      <c r="L25" s="27">
        <f>SUM(L23:M23)</f>
        <v>0</v>
      </c>
      <c r="M25" s="28"/>
    </row>
  </sheetData>
  <mergeCells count="8">
    <mergeCell ref="C4:D4"/>
    <mergeCell ref="F4:G4"/>
    <mergeCell ref="I4:J4"/>
    <mergeCell ref="L4:M4"/>
    <mergeCell ref="L25:M25"/>
    <mergeCell ref="C25:D25"/>
    <mergeCell ref="F25:G25"/>
    <mergeCell ref="I25:J2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5:L25"/>
  <sheetViews>
    <sheetView topLeftCell="A4" workbookViewId="0">
      <selection activeCell="F6" sqref="F6"/>
    </sheetView>
  </sheetViews>
  <sheetFormatPr defaultRowHeight="15" x14ac:dyDescent="0.25"/>
  <cols>
    <col min="2" max="2" width="37.28515625" customWidth="1"/>
    <col min="3" max="6" width="21.28515625" customWidth="1"/>
    <col min="7" max="7" width="9.140625" customWidth="1"/>
    <col min="8" max="9" width="21.28515625" customWidth="1"/>
    <col min="11" max="12" width="21.28515625" customWidth="1"/>
  </cols>
  <sheetData>
    <row r="5" spans="2:12" ht="15.75" x14ac:dyDescent="0.25">
      <c r="B5" s="1" t="s">
        <v>3</v>
      </c>
      <c r="C5" s="1">
        <v>2111</v>
      </c>
      <c r="D5" s="1">
        <v>2111</v>
      </c>
      <c r="E5" s="1">
        <v>2120</v>
      </c>
      <c r="F5" s="1">
        <v>2120</v>
      </c>
      <c r="H5" s="1">
        <v>2111</v>
      </c>
      <c r="I5" s="1">
        <v>2120</v>
      </c>
      <c r="K5" s="1">
        <v>2111</v>
      </c>
      <c r="L5" s="1">
        <v>2120</v>
      </c>
    </row>
    <row r="6" spans="2:12" ht="30.75" customHeight="1" x14ac:dyDescent="0.25">
      <c r="B6" s="18" t="s">
        <v>36</v>
      </c>
      <c r="C6" s="6"/>
      <c r="D6" s="6"/>
      <c r="E6" s="6"/>
      <c r="F6" s="6"/>
      <c r="H6" s="6">
        <f>SUM(C6:D6)</f>
        <v>0</v>
      </c>
      <c r="I6" s="6">
        <f>SUM(E6:F6)</f>
        <v>0</v>
      </c>
      <c r="K6" s="6">
        <f>ROUND(H6*1.01014775294,2)</f>
        <v>0</v>
      </c>
      <c r="L6" s="6">
        <f>ROUND(I6*1.00422235344,2)</f>
        <v>0</v>
      </c>
    </row>
    <row r="7" spans="2:12" ht="30.75" customHeight="1" x14ac:dyDescent="0.25">
      <c r="B7" s="18" t="s">
        <v>37</v>
      </c>
      <c r="C7" s="6"/>
      <c r="D7" s="6"/>
      <c r="E7" s="6"/>
      <c r="F7" s="6"/>
      <c r="H7" s="6">
        <f t="shared" ref="H7:H21" si="0">SUM(C7:D7)</f>
        <v>0</v>
      </c>
      <c r="I7" s="6">
        <f t="shared" ref="I7:I21" si="1">SUM(E7:F7)</f>
        <v>0</v>
      </c>
      <c r="K7" s="6">
        <f t="shared" ref="K7:K21" si="2">ROUND(H7*1.01014775294,2)</f>
        <v>0</v>
      </c>
      <c r="L7" s="6">
        <f t="shared" ref="L7:L21" si="3">ROUND(I7*1.00422235344,2)</f>
        <v>0</v>
      </c>
    </row>
    <row r="8" spans="2:12" ht="30.75" customHeight="1" x14ac:dyDescent="0.25">
      <c r="B8" s="18" t="s">
        <v>38</v>
      </c>
      <c r="C8" s="6"/>
      <c r="D8" s="6"/>
      <c r="E8" s="6"/>
      <c r="F8" s="6"/>
      <c r="H8" s="6">
        <f t="shared" si="0"/>
        <v>0</v>
      </c>
      <c r="I8" s="6">
        <f t="shared" si="1"/>
        <v>0</v>
      </c>
      <c r="K8" s="6">
        <f t="shared" si="2"/>
        <v>0</v>
      </c>
      <c r="L8" s="6">
        <f t="shared" si="3"/>
        <v>0</v>
      </c>
    </row>
    <row r="9" spans="2:12" ht="30.75" customHeight="1" x14ac:dyDescent="0.25">
      <c r="B9" s="18" t="s">
        <v>39</v>
      </c>
      <c r="C9" s="6"/>
      <c r="D9" s="6"/>
      <c r="E9" s="6"/>
      <c r="F9" s="6"/>
      <c r="H9" s="6">
        <f t="shared" si="0"/>
        <v>0</v>
      </c>
      <c r="I9" s="6">
        <f t="shared" si="1"/>
        <v>0</v>
      </c>
      <c r="K9" s="6">
        <f t="shared" si="2"/>
        <v>0</v>
      </c>
      <c r="L9" s="6">
        <f t="shared" si="3"/>
        <v>0</v>
      </c>
    </row>
    <row r="10" spans="2:12" ht="30.75" customHeight="1" x14ac:dyDescent="0.25">
      <c r="B10" s="18" t="s">
        <v>40</v>
      </c>
      <c r="C10" s="6"/>
      <c r="D10" s="6"/>
      <c r="E10" s="6"/>
      <c r="F10" s="6"/>
      <c r="H10" s="6">
        <f t="shared" si="0"/>
        <v>0</v>
      </c>
      <c r="I10" s="6">
        <f t="shared" si="1"/>
        <v>0</v>
      </c>
      <c r="K10" s="6">
        <f t="shared" si="2"/>
        <v>0</v>
      </c>
      <c r="L10" s="6">
        <f t="shared" si="3"/>
        <v>0</v>
      </c>
    </row>
    <row r="11" spans="2:12" ht="30.75" customHeight="1" x14ac:dyDescent="0.25">
      <c r="B11" s="18" t="s">
        <v>41</v>
      </c>
      <c r="C11" s="6"/>
      <c r="D11" s="6"/>
      <c r="E11" s="6"/>
      <c r="F11" s="6"/>
      <c r="H11" s="6">
        <f t="shared" si="0"/>
        <v>0</v>
      </c>
      <c r="I11" s="6">
        <f t="shared" si="1"/>
        <v>0</v>
      </c>
      <c r="K11" s="6">
        <f t="shared" si="2"/>
        <v>0</v>
      </c>
      <c r="L11" s="6">
        <f t="shared" si="3"/>
        <v>0</v>
      </c>
    </row>
    <row r="12" spans="2:12" ht="30.75" customHeight="1" x14ac:dyDescent="0.25">
      <c r="B12" s="18" t="s">
        <v>42</v>
      </c>
      <c r="C12" s="6"/>
      <c r="D12" s="6"/>
      <c r="E12" s="6"/>
      <c r="F12" s="6"/>
      <c r="H12" s="6">
        <f t="shared" si="0"/>
        <v>0</v>
      </c>
      <c r="I12" s="6">
        <f t="shared" si="1"/>
        <v>0</v>
      </c>
      <c r="K12" s="6">
        <f t="shared" si="2"/>
        <v>0</v>
      </c>
      <c r="L12" s="6">
        <f t="shared" si="3"/>
        <v>0</v>
      </c>
    </row>
    <row r="13" spans="2:12" ht="30.75" customHeight="1" x14ac:dyDescent="0.25">
      <c r="B13" s="18" t="s">
        <v>43</v>
      </c>
      <c r="C13" s="6"/>
      <c r="D13" s="6"/>
      <c r="E13" s="6"/>
      <c r="F13" s="6"/>
      <c r="H13" s="6">
        <f t="shared" si="0"/>
        <v>0</v>
      </c>
      <c r="I13" s="6">
        <f t="shared" si="1"/>
        <v>0</v>
      </c>
      <c r="K13" s="6">
        <f t="shared" si="2"/>
        <v>0</v>
      </c>
      <c r="L13" s="6">
        <f t="shared" si="3"/>
        <v>0</v>
      </c>
    </row>
    <row r="14" spans="2:12" ht="30.75" customHeight="1" x14ac:dyDescent="0.25">
      <c r="B14" s="18" t="s">
        <v>44</v>
      </c>
      <c r="C14" s="6"/>
      <c r="D14" s="6"/>
      <c r="E14" s="6"/>
      <c r="F14" s="6"/>
      <c r="H14" s="6">
        <f t="shared" si="0"/>
        <v>0</v>
      </c>
      <c r="I14" s="6">
        <f t="shared" si="1"/>
        <v>0</v>
      </c>
      <c r="K14" s="6">
        <f t="shared" si="2"/>
        <v>0</v>
      </c>
      <c r="L14" s="6">
        <f t="shared" si="3"/>
        <v>0</v>
      </c>
    </row>
    <row r="15" spans="2:12" ht="30.75" customHeight="1" x14ac:dyDescent="0.25">
      <c r="B15" s="18" t="s">
        <v>45</v>
      </c>
      <c r="C15" s="6"/>
      <c r="D15" s="6"/>
      <c r="E15" s="6"/>
      <c r="F15" s="6"/>
      <c r="H15" s="6">
        <f t="shared" si="0"/>
        <v>0</v>
      </c>
      <c r="I15" s="6">
        <f t="shared" si="1"/>
        <v>0</v>
      </c>
      <c r="K15" s="6">
        <f t="shared" si="2"/>
        <v>0</v>
      </c>
      <c r="L15" s="6">
        <f t="shared" si="3"/>
        <v>0</v>
      </c>
    </row>
    <row r="16" spans="2:12" ht="30.75" customHeight="1" x14ac:dyDescent="0.25">
      <c r="B16" s="18" t="s">
        <v>46</v>
      </c>
      <c r="C16" s="6"/>
      <c r="D16" s="6"/>
      <c r="E16" s="6"/>
      <c r="F16" s="6"/>
      <c r="H16" s="6">
        <f t="shared" si="0"/>
        <v>0</v>
      </c>
      <c r="I16" s="6">
        <f t="shared" si="1"/>
        <v>0</v>
      </c>
      <c r="K16" s="6">
        <f t="shared" si="2"/>
        <v>0</v>
      </c>
      <c r="L16" s="6">
        <f t="shared" si="3"/>
        <v>0</v>
      </c>
    </row>
    <row r="17" spans="2:12" ht="30.75" customHeight="1" x14ac:dyDescent="0.25">
      <c r="B17" s="18" t="s">
        <v>47</v>
      </c>
      <c r="C17" s="6"/>
      <c r="D17" s="6"/>
      <c r="E17" s="6"/>
      <c r="F17" s="6"/>
      <c r="H17" s="6">
        <f t="shared" si="0"/>
        <v>0</v>
      </c>
      <c r="I17" s="6">
        <f t="shared" si="1"/>
        <v>0</v>
      </c>
      <c r="K17" s="6">
        <f t="shared" si="2"/>
        <v>0</v>
      </c>
      <c r="L17" s="6">
        <f t="shared" si="3"/>
        <v>0</v>
      </c>
    </row>
    <row r="18" spans="2:12" ht="30.75" customHeight="1" x14ac:dyDescent="0.25">
      <c r="B18" s="18" t="s">
        <v>48</v>
      </c>
      <c r="C18" s="6"/>
      <c r="D18" s="6"/>
      <c r="E18" s="6"/>
      <c r="F18" s="6"/>
      <c r="H18" s="6">
        <f t="shared" si="0"/>
        <v>0</v>
      </c>
      <c r="I18" s="6">
        <f t="shared" si="1"/>
        <v>0</v>
      </c>
      <c r="K18" s="6">
        <f t="shared" si="2"/>
        <v>0</v>
      </c>
      <c r="L18" s="6">
        <f t="shared" si="3"/>
        <v>0</v>
      </c>
    </row>
    <row r="19" spans="2:12" ht="30.75" customHeight="1" x14ac:dyDescent="0.25">
      <c r="B19" s="18" t="s">
        <v>49</v>
      </c>
      <c r="C19" s="6"/>
      <c r="D19" s="6"/>
      <c r="E19" s="6"/>
      <c r="F19" s="6"/>
      <c r="H19" s="6">
        <f t="shared" si="0"/>
        <v>0</v>
      </c>
      <c r="I19" s="6">
        <f t="shared" si="1"/>
        <v>0</v>
      </c>
      <c r="K19" s="6">
        <f t="shared" si="2"/>
        <v>0</v>
      </c>
      <c r="L19" s="6">
        <f t="shared" si="3"/>
        <v>0</v>
      </c>
    </row>
    <row r="20" spans="2:12" ht="30.75" customHeight="1" x14ac:dyDescent="0.25">
      <c r="B20" s="18" t="s">
        <v>50</v>
      </c>
      <c r="C20" s="6"/>
      <c r="D20" s="6"/>
      <c r="E20" s="6"/>
      <c r="F20" s="6"/>
      <c r="H20" s="6">
        <f t="shared" ref="H20" si="4">SUM(C20:D20)</f>
        <v>0</v>
      </c>
      <c r="I20" s="6">
        <f t="shared" ref="I20" si="5">SUM(E20:F20)</f>
        <v>0</v>
      </c>
      <c r="K20" s="6">
        <f t="shared" ref="K20" si="6">ROUND(H20*1.01014775294,2)</f>
        <v>0</v>
      </c>
      <c r="L20" s="6">
        <f t="shared" ref="L20" si="7">ROUND(I20*1.00422235344,2)</f>
        <v>0</v>
      </c>
    </row>
    <row r="21" spans="2:12" ht="30.75" customHeight="1" x14ac:dyDescent="0.25">
      <c r="B21" s="18" t="s">
        <v>51</v>
      </c>
      <c r="C21" s="6"/>
      <c r="D21" s="6"/>
      <c r="E21" s="6"/>
      <c r="F21" s="6"/>
      <c r="H21" s="6">
        <f t="shared" si="0"/>
        <v>0</v>
      </c>
      <c r="I21" s="6">
        <f t="shared" si="1"/>
        <v>0</v>
      </c>
      <c r="K21" s="6">
        <f t="shared" si="2"/>
        <v>0</v>
      </c>
      <c r="L21" s="6">
        <f t="shared" si="3"/>
        <v>0</v>
      </c>
    </row>
    <row r="22" spans="2:12" ht="15.75" x14ac:dyDescent="0.25">
      <c r="B22" s="7" t="s">
        <v>13</v>
      </c>
      <c r="C22" s="8">
        <f>SUM(C6:C21)</f>
        <v>0</v>
      </c>
      <c r="D22" s="8">
        <f>SUM(D6:D21)</f>
        <v>0</v>
      </c>
      <c r="E22" s="8">
        <f>SUM(E6:E21)</f>
        <v>0</v>
      </c>
      <c r="F22" s="8">
        <f>SUM(F6:F21)</f>
        <v>0</v>
      </c>
      <c r="H22" s="8">
        <f>SUM(H6:H21)</f>
        <v>0</v>
      </c>
      <c r="I22" s="8">
        <f>SUM(I6:I21)</f>
        <v>0</v>
      </c>
      <c r="K22" s="8">
        <f>SUM(K6:K21)</f>
        <v>0</v>
      </c>
      <c r="L22" s="8">
        <f>SUM(L6:L21)</f>
        <v>0</v>
      </c>
    </row>
    <row r="25" spans="2:12" x14ac:dyDescent="0.25">
      <c r="H25" s="9">
        <f>SUM(H24-H22)</f>
        <v>0</v>
      </c>
      <c r="I25" s="9">
        <f>SUM(I24-I22)</f>
        <v>0</v>
      </c>
      <c r="K25" s="9">
        <f>SUM(K24-K22)</f>
        <v>0</v>
      </c>
      <c r="L25" s="9">
        <f>SUM(L24-L22)</f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3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4:H26"/>
  <sheetViews>
    <sheetView workbookViewId="0">
      <selection activeCell="C18" sqref="C18"/>
    </sheetView>
  </sheetViews>
  <sheetFormatPr defaultRowHeight="15" x14ac:dyDescent="0.25"/>
  <cols>
    <col min="2" max="2" width="37.28515625" customWidth="1"/>
    <col min="3" max="6" width="21.28515625" customWidth="1"/>
    <col min="7" max="7" width="9.140625" customWidth="1"/>
    <col min="8" max="8" width="21.28515625" customWidth="1"/>
  </cols>
  <sheetData>
    <row r="4" spans="2:8" x14ac:dyDescent="0.25">
      <c r="H4" s="17" t="s">
        <v>23</v>
      </c>
    </row>
    <row r="6" spans="2:8" ht="15.75" x14ac:dyDescent="0.25">
      <c r="B6" s="1" t="s">
        <v>3</v>
      </c>
      <c r="C6" s="1"/>
      <c r="D6" s="1"/>
      <c r="E6" s="1"/>
      <c r="F6" s="1"/>
      <c r="H6" s="1" t="s">
        <v>34</v>
      </c>
    </row>
    <row r="7" spans="2:8" ht="30.75" customHeight="1" x14ac:dyDescent="0.25">
      <c r="B7" s="18" t="s">
        <v>36</v>
      </c>
      <c r="C7" s="6"/>
      <c r="D7" s="6"/>
      <c r="E7" s="6"/>
      <c r="F7" s="6"/>
      <c r="H7" s="6">
        <f>SUM(C7:F7)</f>
        <v>0</v>
      </c>
    </row>
    <row r="8" spans="2:8" ht="30.75" customHeight="1" x14ac:dyDescent="0.25">
      <c r="B8" s="18" t="s">
        <v>37</v>
      </c>
      <c r="C8" s="6"/>
      <c r="D8" s="6"/>
      <c r="E8" s="6"/>
      <c r="F8" s="6"/>
      <c r="H8" s="6">
        <f t="shared" ref="H8:H22" si="0">SUM(C8:F8)</f>
        <v>0</v>
      </c>
    </row>
    <row r="9" spans="2:8" ht="30.75" customHeight="1" x14ac:dyDescent="0.25">
      <c r="B9" s="18" t="s">
        <v>38</v>
      </c>
      <c r="C9" s="6"/>
      <c r="D9" s="6"/>
      <c r="E9" s="6"/>
      <c r="F9" s="6"/>
      <c r="H9" s="6">
        <f t="shared" si="0"/>
        <v>0</v>
      </c>
    </row>
    <row r="10" spans="2:8" ht="30.75" customHeight="1" x14ac:dyDescent="0.25">
      <c r="B10" s="18" t="s">
        <v>39</v>
      </c>
      <c r="C10" s="6"/>
      <c r="D10" s="6"/>
      <c r="E10" s="6"/>
      <c r="F10" s="6"/>
      <c r="H10" s="6">
        <f t="shared" si="0"/>
        <v>0</v>
      </c>
    </row>
    <row r="11" spans="2:8" ht="30.75" customHeight="1" x14ac:dyDescent="0.25">
      <c r="B11" s="18" t="s">
        <v>40</v>
      </c>
      <c r="C11" s="6"/>
      <c r="D11" s="6"/>
      <c r="E11" s="6"/>
      <c r="F11" s="6"/>
      <c r="H11" s="6">
        <f t="shared" si="0"/>
        <v>0</v>
      </c>
    </row>
    <row r="12" spans="2:8" ht="30.75" customHeight="1" x14ac:dyDescent="0.25">
      <c r="B12" s="18" t="s">
        <v>41</v>
      </c>
      <c r="C12" s="6"/>
      <c r="D12" s="6"/>
      <c r="E12" s="6"/>
      <c r="F12" s="6"/>
      <c r="H12" s="6">
        <f t="shared" si="0"/>
        <v>0</v>
      </c>
    </row>
    <row r="13" spans="2:8" ht="30.75" customHeight="1" x14ac:dyDescent="0.25">
      <c r="B13" s="18" t="s">
        <v>42</v>
      </c>
      <c r="C13" s="6"/>
      <c r="D13" s="6"/>
      <c r="E13" s="6"/>
      <c r="F13" s="6"/>
      <c r="H13" s="6">
        <f t="shared" si="0"/>
        <v>0</v>
      </c>
    </row>
    <row r="14" spans="2:8" ht="30.75" customHeight="1" x14ac:dyDescent="0.25">
      <c r="B14" s="18" t="s">
        <v>43</v>
      </c>
      <c r="C14" s="6"/>
      <c r="D14" s="6"/>
      <c r="E14" s="6"/>
      <c r="F14" s="6"/>
      <c r="H14" s="6">
        <f t="shared" si="0"/>
        <v>0</v>
      </c>
    </row>
    <row r="15" spans="2:8" ht="30.75" customHeight="1" x14ac:dyDescent="0.25">
      <c r="B15" s="18" t="s">
        <v>44</v>
      </c>
      <c r="C15" s="6"/>
      <c r="D15" s="6"/>
      <c r="E15" s="6"/>
      <c r="F15" s="6"/>
      <c r="H15" s="6">
        <f t="shared" si="0"/>
        <v>0</v>
      </c>
    </row>
    <row r="16" spans="2:8" ht="30.75" customHeight="1" x14ac:dyDescent="0.25">
      <c r="B16" s="18" t="s">
        <v>45</v>
      </c>
      <c r="C16" s="6"/>
      <c r="D16" s="6"/>
      <c r="E16" s="6"/>
      <c r="F16" s="6"/>
      <c r="H16" s="6">
        <f t="shared" si="0"/>
        <v>0</v>
      </c>
    </row>
    <row r="17" spans="2:8" ht="30.75" customHeight="1" x14ac:dyDescent="0.25">
      <c r="B17" s="18" t="s">
        <v>46</v>
      </c>
      <c r="C17" s="6"/>
      <c r="D17" s="6"/>
      <c r="E17" s="6"/>
      <c r="F17" s="6"/>
      <c r="H17" s="6">
        <f t="shared" si="0"/>
        <v>0</v>
      </c>
    </row>
    <row r="18" spans="2:8" ht="30.75" customHeight="1" x14ac:dyDescent="0.25">
      <c r="B18" s="18" t="s">
        <v>47</v>
      </c>
      <c r="C18" s="6"/>
      <c r="D18" s="6"/>
      <c r="E18" s="6"/>
      <c r="F18" s="6"/>
      <c r="H18" s="6">
        <f t="shared" si="0"/>
        <v>0</v>
      </c>
    </row>
    <row r="19" spans="2:8" ht="30.75" customHeight="1" x14ac:dyDescent="0.25">
      <c r="B19" s="18" t="s">
        <v>48</v>
      </c>
      <c r="C19" s="6"/>
      <c r="D19" s="6"/>
      <c r="E19" s="6"/>
      <c r="F19" s="6"/>
      <c r="H19" s="6">
        <f t="shared" si="0"/>
        <v>0</v>
      </c>
    </row>
    <row r="20" spans="2:8" ht="30.75" customHeight="1" x14ac:dyDescent="0.25">
      <c r="B20" s="18" t="s">
        <v>49</v>
      </c>
      <c r="C20" s="6"/>
      <c r="D20" s="6"/>
      <c r="E20" s="6"/>
      <c r="F20" s="6"/>
      <c r="H20" s="6">
        <f t="shared" si="0"/>
        <v>0</v>
      </c>
    </row>
    <row r="21" spans="2:8" ht="30.75" customHeight="1" x14ac:dyDescent="0.25">
      <c r="B21" s="18" t="s">
        <v>50</v>
      </c>
      <c r="C21" s="6"/>
      <c r="D21" s="6"/>
      <c r="E21" s="6"/>
      <c r="F21" s="6"/>
      <c r="H21" s="6">
        <f t="shared" si="0"/>
        <v>0</v>
      </c>
    </row>
    <row r="22" spans="2:8" ht="30.75" customHeight="1" x14ac:dyDescent="0.25">
      <c r="B22" s="18" t="s">
        <v>51</v>
      </c>
      <c r="C22" s="6"/>
      <c r="D22" s="6"/>
      <c r="E22" s="6"/>
      <c r="F22" s="6"/>
      <c r="H22" s="6">
        <f t="shared" si="0"/>
        <v>0</v>
      </c>
    </row>
    <row r="23" spans="2:8" ht="15.75" x14ac:dyDescent="0.25">
      <c r="B23" s="7" t="s">
        <v>13</v>
      </c>
      <c r="C23" s="8">
        <f>SUM(C7:C22)</f>
        <v>0</v>
      </c>
      <c r="D23" s="8">
        <f>SUM(D7:D22)</f>
        <v>0</v>
      </c>
      <c r="E23" s="8">
        <f>SUM(E7:E22)</f>
        <v>0</v>
      </c>
      <c r="F23" s="8">
        <f>SUM(F7:F22)</f>
        <v>0</v>
      </c>
      <c r="H23" s="8">
        <f>SUM(H7:H22)</f>
        <v>0</v>
      </c>
    </row>
    <row r="25" spans="2:8" x14ac:dyDescent="0.25">
      <c r="H25">
        <v>16662.12</v>
      </c>
    </row>
    <row r="26" spans="2:8" x14ac:dyDescent="0.25">
      <c r="H26" s="9">
        <f>SUM(H25-H23)</f>
        <v>16662.12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СЮТ</vt:lpstr>
      <vt:lpstr>матер</vt:lpstr>
      <vt:lpstr>2111</vt:lpstr>
      <vt:lpstr>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2020-01-31T10:37:04Z</dcterms:modified>
</cp:coreProperties>
</file>