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98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41" i="5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27"/>
  <c r="A28" s="1"/>
  <c r="A29" s="1"/>
  <c r="A30" s="1"/>
  <c r="A31" s="1"/>
  <c r="A32" s="1"/>
  <c r="A33" s="1"/>
  <c r="A34" s="1"/>
  <c r="A35" s="1"/>
  <c r="G110" l="1"/>
  <c r="G103" l="1"/>
  <c r="G102"/>
  <c r="G101"/>
  <c r="G100"/>
  <c r="G99" l="1"/>
  <c r="G98"/>
</calcChain>
</file>

<file path=xl/sharedStrings.xml><?xml version="1.0" encoding="utf-8"?>
<sst xmlns="http://schemas.openxmlformats.org/spreadsheetml/2006/main" count="399" uniqueCount="230">
  <si>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</si>
  <si>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</si>
  <si>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</si>
  <si>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</si>
  <si>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</si>
  <si>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</si>
  <si>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</si>
  <si>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</si>
  <si>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</si>
  <si>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</si>
  <si>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</si>
  <si>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</si>
  <si>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Бупренорфіну гідрохлорид 2мг табл №100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</si>
  <si>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</si>
  <si>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</si>
  <si>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</si>
  <si>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13371217</t>
  </si>
  <si>
    <t>Назва програми, код</t>
  </si>
  <si>
    <t>Кількість,од.</t>
  </si>
  <si>
    <t>КМНКЛ"Соціотерапія"</t>
  </si>
  <si>
    <t xml:space="preserve">  2301400 2220 Централізована закупівля медикаментів "Інвестиції у вплив на туберкульоз та ВІЛ"</t>
  </si>
  <si>
    <t>червень  2019</t>
  </si>
  <si>
    <t>Розподіл ЛЗ/ВМП по регіону/закладу (відповідно до наказу МОЗ)</t>
  </si>
  <si>
    <t>Бупренорфін г/х 2мг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</si>
  <si>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</si>
  <si>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</si>
  <si>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</si>
  <si>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</si>
  <si>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</si>
  <si>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</si>
  <si>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Метадон-ЗН 5мг/мл 1000мл фл</t>
  </si>
  <si>
    <t>8380818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</si>
  <si>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</si>
  <si>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</si>
  <si>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</si>
  <si>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"Централізована закупівля медикаментів для лікування серцево-судинних та судинно-мозкових захворювань"</t>
  </si>
  <si>
    <t>Олександрівська лікарня</t>
  </si>
  <si>
    <t>Метадон-ЗН 10мг</t>
  </si>
  <si>
    <t>Метадон-ЗН 25мг</t>
  </si>
  <si>
    <t>13541218</t>
  </si>
  <si>
    <t>2275</t>
  </si>
  <si>
    <t>13.11.2019</t>
  </si>
  <si>
    <t>Метадон-ЗН 5мг</t>
  </si>
  <si>
    <t>Бупрен ІС 0,002</t>
  </si>
  <si>
    <t>Бупрен ІС 0,008</t>
  </si>
  <si>
    <t>Циклофосфамід</t>
  </si>
  <si>
    <t>КНП "КМЦ нефрології та діалізу"</t>
  </si>
  <si>
    <t xml:space="preserve">ДІАНІЛ  ПД 4,3 вмістом глюкози 1,36 % М/ОБ/13,6 мг/мл, р-н для перитонеального діалізу, по 2000 мл р-ну у мішку «Твін Бег» </t>
  </si>
  <si>
    <t>Тейкопланін</t>
  </si>
  <si>
    <t>ТАРГОЦИД®</t>
  </si>
  <si>
    <t>137</t>
  </si>
  <si>
    <t>45000</t>
  </si>
  <si>
    <t>20А02G41</t>
  </si>
  <si>
    <t>617 від 03.03.20р.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</si>
  <si>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 КПКВК 2301400</t>
  </si>
  <si>
    <t>КНП "Київський міський центр крові"</t>
  </si>
  <si>
    <t>70600</t>
  </si>
  <si>
    <t>17518</t>
  </si>
  <si>
    <t>3600</t>
  </si>
  <si>
    <t>1673</t>
  </si>
  <si>
    <t>1506</t>
  </si>
  <si>
    <t>8000</t>
  </si>
  <si>
    <t>5690518</t>
  </si>
  <si>
    <t>3868</t>
  </si>
  <si>
    <t>КНП "Київська міська клінічна лікарня №9"</t>
  </si>
  <si>
    <t xml:space="preserve">"Централізована закупівля медикаментів для лікування онкогематологічних хворих дорослого віку </t>
  </si>
  <si>
    <t>Метадон-ЗН 25 мг табл №100</t>
  </si>
  <si>
    <t>9110818</t>
  </si>
  <si>
    <t>466 від 24.04.20</t>
  </si>
  <si>
    <t>Етопозид</t>
  </si>
  <si>
    <t>ЕТОПОЗИД "ЕБЕВЕ"</t>
  </si>
  <si>
    <t>ІРИНОТЕКАН АМАКСА</t>
  </si>
  <si>
    <t>Цисплатин</t>
  </si>
  <si>
    <t>ЦИСПЛАТИН "ЕБЕВЕ"</t>
  </si>
  <si>
    <t>433 від 15.04.20</t>
  </si>
  <si>
    <t>491 від 29.04.20</t>
  </si>
  <si>
    <t>Іринотекан, 40 мг</t>
  </si>
  <si>
    <t>AS116</t>
  </si>
  <si>
    <t>"Закупівля витратних матеріалів для лікування хворих методом перитонеального діалізу"</t>
  </si>
  <si>
    <t>Розчин для перитон.діалізу із вмістом глюкози 1,35-1,5% в мішках подвійних ємністю 2000 мл (система стей-сейф або еквівалент)</t>
  </si>
  <si>
    <t>19L13G40</t>
  </si>
  <si>
    <t>Розчин для перитон.діалізу із вмістом глюкози 1,35-1,5% в мішках  подвійних по 2000 мл система стей-сейф (або еквівалент)</t>
  </si>
  <si>
    <t>Діавітек ПД 1,5% розчин для перитонеального діалізу по 2000 мл контейнер полімерний</t>
  </si>
  <si>
    <t>BS10/1-1</t>
  </si>
  <si>
    <t>690 від 20.03.20р.</t>
  </si>
  <si>
    <t>Розчин для перитон.діалізу із вмістом глюкози 2,25-2,5% в мішках  подвійних по 2000 мл (Y-система для перитонеального діалізу)</t>
  </si>
  <si>
    <t>Діавітек ПД 2,5% розчин для перитонеального діалізу по 2000 мл контейнер полімерний</t>
  </si>
  <si>
    <t>ВТ989/1-1</t>
  </si>
  <si>
    <t>ВТ979/1-1</t>
  </si>
  <si>
    <t>ВТ969/1-1</t>
  </si>
  <si>
    <t>Контейнер зчетверений пластикатний з можливістю отримання тромбоцитів, відновлених з дози крові</t>
  </si>
  <si>
    <t>Контейнери одноразового застосування для заготівлі крові та зберігання клітин крові з контейнером для тромбоцитів, з захистом уколу гокою (ЗУГ) та розчинами ЦФД і САГМ 450/450/450/450</t>
  </si>
  <si>
    <t>Октанін Ф 1000 МО Фактор ІХ</t>
  </si>
  <si>
    <t>К946А2208</t>
  </si>
  <si>
    <t>К001В2201</t>
  </si>
  <si>
    <t>№ 581 від 05.06.2020</t>
  </si>
  <si>
    <t>Централізована закупівля медикаментів для лікування хворих на гемофілію</t>
  </si>
  <si>
    <t>Доксорубіцин "Ебеве"розч.д/інф.2мг/мл (50мг)</t>
  </si>
  <si>
    <t>KJ3596</t>
  </si>
  <si>
    <t>№ 977 від 30.04.2020</t>
  </si>
  <si>
    <t>Золендронова кислота -Фармекс розч.д/інф.0,8мг/мл</t>
  </si>
  <si>
    <t>Граноцит д/рзч.  д/ін. по 33,6млн МО(263мг)</t>
  </si>
  <si>
    <t>№ 868 від 14.04.2020</t>
  </si>
  <si>
    <t>Кальцію Фолінат розч.д/ін. 10мг/мл</t>
  </si>
  <si>
    <t>№ 1157 від 18.05.2020</t>
  </si>
  <si>
    <t>Цитозар д/розч. д/ін. по 1000мг</t>
  </si>
  <si>
    <t>94F5062</t>
  </si>
  <si>
    <t>Холоксан пор. д/розч. д/ін. по 1г</t>
  </si>
  <si>
    <t>9J106A</t>
  </si>
  <si>
    <t>№ 851 від 10.04.2020</t>
  </si>
  <si>
    <t>Уромітексан 400мг розч.д/ін.,100мг/мл</t>
  </si>
  <si>
    <t>9Н498А</t>
  </si>
  <si>
    <t>Лейкеран табл.по 2мг</t>
  </si>
  <si>
    <t>Мірин 100,табл.по 100мг</t>
  </si>
  <si>
    <t>1017352 PKG-A</t>
  </si>
  <si>
    <t>Літак розчин д/ін. 2мг/мл</t>
  </si>
  <si>
    <t>18ALL002-M</t>
  </si>
  <si>
    <t>Гідроксикарбамід Тева 500мг</t>
  </si>
  <si>
    <t>100012104</t>
  </si>
  <si>
    <t>№ 1271 від 27.05.2020</t>
  </si>
  <si>
    <t>Іматеро по 100мг №100</t>
  </si>
  <si>
    <t>ІМВ219603А</t>
  </si>
  <si>
    <t>№ 971 від 30.04.2020</t>
  </si>
  <si>
    <t>Долутегравір 50 мг</t>
  </si>
  <si>
    <t>DUSA20025-А</t>
  </si>
  <si>
    <t>DUSA20024-А</t>
  </si>
  <si>
    <t>Метадон-ЗН розчин оральний 5 мг/мл по 1000 мл</t>
  </si>
  <si>
    <t>8280818</t>
  </si>
  <si>
    <t>Метадон-ЗН 5 мг табл №100</t>
  </si>
  <si>
    <t>10421017</t>
  </si>
  <si>
    <t>5310518</t>
  </si>
  <si>
    <t>9140818</t>
  </si>
  <si>
    <t>ВІЛАТЕ 1000,Фактор VIII коагуляції крові людини та фактор фон Віллебранда людини.Порошок розчину для ін"єкцій по 100МО/мл(1000МО/флакон)у фл.№1 разом з роз-м по 5мл у флаконі №1внутрішньовенного введення №1</t>
  </si>
  <si>
    <t>1000,МО</t>
  </si>
  <si>
    <t>K948В1894</t>
  </si>
  <si>
    <t>Нак.№573 від 03.06.20р.</t>
  </si>
  <si>
    <t>НОВОСЕВЕН,пор.ліофілізований д/приг.р-ну д/ін"єкцій по 2мг(100КМО)</t>
  </si>
  <si>
    <t>3300000,МО</t>
  </si>
  <si>
    <t>JS69S36</t>
  </si>
  <si>
    <t>Нак.№572 від 03.06.20р.</t>
  </si>
  <si>
    <t>НОВОСЕВЕН,пор.ліофілізований д/приг.р-ну д/ін"єкцій по 5мг(250КМО)</t>
  </si>
  <si>
    <t>1000000,МО</t>
  </si>
  <si>
    <t>JS69S37</t>
  </si>
  <si>
    <t>Централізована закупівля лік.зас.для забезп.дітей,хворих на гемофілію типів А або В або хворобу Віллебранда</t>
  </si>
  <si>
    <t>Комплект для апарата вимірювання активованого часу згортання</t>
  </si>
  <si>
    <t xml:space="preserve"> Катридж для визначення часу згортання крові у високому діапазоні HR-ACT, кат.номер 402-03, шт</t>
  </si>
  <si>
    <t>402-03.</t>
  </si>
  <si>
    <t>Нак  № 567 від 02 .06..2020 к-сть 10</t>
  </si>
  <si>
    <t xml:space="preserve"> Катридж для визначення часу згортання крові у низькому діапазоні LR-ACT, кат.номер 402-01, шт</t>
  </si>
  <si>
    <t>402-01.</t>
  </si>
  <si>
    <t>Нак  № 567 від 02 .06..2020 к-сть 5</t>
  </si>
  <si>
    <t>Левосимендан</t>
  </si>
  <si>
    <t xml:space="preserve"> СИМДАКС , концентрат для приготування розчину для інфузій, 2,5мг/мл, по 5 мл у флаконі, фл</t>
  </si>
  <si>
    <t>1987761.</t>
  </si>
  <si>
    <t>Нак  № 569 від 03 .06..2020 к-сть 27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</si>
  <si>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01.07.2020 року </t>
  </si>
  <si>
    <t>Бікалутамід</t>
  </si>
  <si>
    <t>БІКАЛУТАМІД-ТЕВА</t>
  </si>
  <si>
    <t>В45184</t>
  </si>
  <si>
    <t>584 від 05.06.20</t>
  </si>
  <si>
    <t>Гозерелін</t>
  </si>
  <si>
    <t>ЗОЛАДЕКС</t>
  </si>
  <si>
    <t>PW319</t>
  </si>
  <si>
    <t>Епірубіцин</t>
  </si>
  <si>
    <t>ЕПІСІНДАН</t>
  </si>
  <si>
    <t>9BG5034</t>
  </si>
  <si>
    <t>Іфосфамід</t>
  </si>
  <si>
    <t>ХОЛОКСАН®1г</t>
  </si>
  <si>
    <t>Карбоплатин</t>
  </si>
  <si>
    <t>КАРБОПЛАТИН "ЕБЕВЕ"</t>
  </si>
  <si>
    <t>КС7460</t>
  </si>
  <si>
    <t>72 від 24.01.20</t>
  </si>
  <si>
    <t xml:space="preserve">Кислота золедронова </t>
  </si>
  <si>
    <t>ЗОЛЕДРОНОВА КИСЛОТА-ФАРМЕКС</t>
  </si>
  <si>
    <t>528 від 19.05.20</t>
  </si>
  <si>
    <t>Месна</t>
  </si>
  <si>
    <t>УРОМІТЕКСАН® 400 мг</t>
  </si>
  <si>
    <t>9H498A</t>
  </si>
  <si>
    <t>Топотекан</t>
  </si>
  <si>
    <t>ГІКАМТИН ™</t>
  </si>
  <si>
    <t>9J6Y</t>
  </si>
  <si>
    <t>ЕНДОКСАН® 500 мг</t>
  </si>
  <si>
    <t>9F120F</t>
  </si>
  <si>
    <t>ЕНДОКСАН® 1000 мг</t>
  </si>
  <si>
    <t>9E193J</t>
  </si>
  <si>
    <t>Ванкоміцин</t>
  </si>
  <si>
    <t>ВАНКОТЕКС</t>
  </si>
  <si>
    <t>17615U1</t>
  </si>
  <si>
    <t>500 від 06.05.20</t>
  </si>
  <si>
    <t>Ганцикловір</t>
  </si>
  <si>
    <t>ГАНЦИКЛОВІР-ФАРМЕКС</t>
  </si>
  <si>
    <t>0540220</t>
  </si>
  <si>
    <t>526 від 19.05.20</t>
  </si>
  <si>
    <t>Гемцитабін</t>
  </si>
  <si>
    <t>ГЕМЦИТАБІН "ЕБЕВЕ"</t>
  </si>
  <si>
    <t>KJ5807</t>
  </si>
  <si>
    <t>475 від 24.04.20</t>
  </si>
  <si>
    <t>KD4387</t>
  </si>
  <si>
    <t>Ізотретиноїн</t>
  </si>
  <si>
    <t>РОАККУТАН</t>
  </si>
  <si>
    <t>B9539B05</t>
  </si>
  <si>
    <t>BN180403</t>
  </si>
  <si>
    <t>Кальцію фолінат</t>
  </si>
  <si>
    <t>ЛЕЙКОФОЗИН</t>
  </si>
  <si>
    <t>97T5011</t>
  </si>
  <si>
    <t>549 від 29.05.20</t>
  </si>
  <si>
    <t>Кислота  урсодезоксихолева</t>
  </si>
  <si>
    <t>УРСОМАКС</t>
  </si>
  <si>
    <t>0580220</t>
  </si>
  <si>
    <t>Метотрексат</t>
  </si>
  <si>
    <t>МЕТОТРЕКСАТ "ЕБЕВЕ"</t>
  </si>
  <si>
    <t>KH9625</t>
  </si>
  <si>
    <t>МЕТОТРЕКСАТ-ТЕВА</t>
  </si>
  <si>
    <t>18K07LP</t>
  </si>
  <si>
    <t>529 від 19.05.20</t>
  </si>
  <si>
    <t>Сульбактам/Цефоперазон</t>
  </si>
  <si>
    <t>СУЛЬПЕРАЗОН</t>
  </si>
  <si>
    <t>DC217705</t>
  </si>
  <si>
    <t>9J1741</t>
  </si>
  <si>
    <t>598 від 10.06.20</t>
  </si>
  <si>
    <t>Темозоломід</t>
  </si>
  <si>
    <t>ГЛІОЗОМІД</t>
  </si>
  <si>
    <t>CM0900A</t>
  </si>
  <si>
    <t>Філграстим</t>
  </si>
  <si>
    <t>ЗАРСІО®</t>
  </si>
  <si>
    <t>KA0466</t>
  </si>
  <si>
    <t>Фосфоміцин</t>
  </si>
  <si>
    <t>ФОСМІЦИН</t>
  </si>
  <si>
    <t>UFOLD8</t>
  </si>
  <si>
    <t>KH6319</t>
  </si>
</sst>
</file>

<file path=xl/styles.xml><?xml version="1.0" encoding="utf-8"?>
<styleSheet xmlns="http://schemas.openxmlformats.org/spreadsheetml/2006/main">
  <numFmts count="3">
    <numFmt numFmtId="164" formatCode="_-* #,##0.00\ _г_р_н_._-;\-* #,##0.00\ _г_р_н_._-;_-* &quot;-&quot;??\ _г_р_н_._-;_-@_-"/>
    <numFmt numFmtId="165" formatCode="dd/mm/yy;@"/>
    <numFmt numFmtId="166" formatCode="0.0"/>
  </numFmts>
  <fonts count="5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2" fillId="0" borderId="0">
      <alignment horizontal="left"/>
    </xf>
    <xf numFmtId="0" fontId="3" fillId="0" borderId="0"/>
    <xf numFmtId="0" fontId="6" fillId="0" borderId="0"/>
    <xf numFmtId="0" fontId="3" fillId="0" borderId="0"/>
    <xf numFmtId="9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164" fontId="2" fillId="0" borderId="0" applyFont="0" applyFill="0" applyBorder="0" applyAlignment="0" applyProtection="0"/>
    <xf numFmtId="0" fontId="23" fillId="0" borderId="0"/>
    <xf numFmtId="0" fontId="2" fillId="0" borderId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4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2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6" borderId="0" applyNumberFormat="0" applyBorder="0" applyAlignment="0" applyProtection="0"/>
    <xf numFmtId="0" fontId="3" fillId="0" borderId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24" borderId="0" applyNumberFormat="0" applyBorder="0" applyAlignment="0" applyProtection="0"/>
    <xf numFmtId="0" fontId="36" fillId="6" borderId="9" applyNumberFormat="0" applyAlignment="0" applyProtection="0"/>
    <xf numFmtId="0" fontId="37" fillId="6" borderId="9" applyNumberFormat="0" applyAlignment="0" applyProtection="0"/>
    <xf numFmtId="0" fontId="38" fillId="12" borderId="10" applyNumberFormat="0" applyAlignment="0" applyProtection="0"/>
    <xf numFmtId="0" fontId="39" fillId="12" borderId="9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43" fillId="0" borderId="15" applyNumberFormat="0" applyFill="0" applyAlignment="0" applyProtection="0"/>
    <xf numFmtId="0" fontId="44" fillId="25" borderId="16" applyNumberFormat="0" applyAlignment="0" applyProtection="0"/>
    <xf numFmtId="0" fontId="29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13" fillId="0" borderId="0"/>
    <xf numFmtId="0" fontId="30" fillId="0" borderId="0"/>
    <xf numFmtId="0" fontId="46" fillId="5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8" borderId="14" applyNumberFormat="0" applyFont="0" applyAlignment="0" applyProtection="0"/>
    <xf numFmtId="0" fontId="48" fillId="0" borderId="17" applyNumberFormat="0" applyFill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</cellStyleXfs>
  <cellXfs count="147">
    <xf numFmtId="0" fontId="0" fillId="0" borderId="0" xfId="0"/>
    <xf numFmtId="0" fontId="2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5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6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18" fillId="2" borderId="0" xfId="4" applyFont="1" applyFill="1" applyBorder="1" applyAlignment="1">
      <alignment horizontal="center" vertical="center"/>
    </xf>
    <xf numFmtId="0" fontId="20" fillId="2" borderId="0" xfId="4" applyFont="1" applyFill="1"/>
    <xf numFmtId="0" fontId="18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3" fontId="26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49" fontId="53" fillId="2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center" vertical="center"/>
    </xf>
    <xf numFmtId="49" fontId="53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8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54" fillId="2" borderId="0" xfId="11" applyFont="1" applyFill="1" applyBorder="1" applyAlignment="1">
      <alignment horizontal="center" vertical="center"/>
    </xf>
    <xf numFmtId="0" fontId="55" fillId="2" borderId="0" xfId="11" applyFont="1" applyFill="1"/>
    <xf numFmtId="0" fontId="10" fillId="2" borderId="1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left" vertical="center" wrapText="1"/>
    </xf>
    <xf numFmtId="3" fontId="10" fillId="2" borderId="3" xfId="5" applyNumberFormat="1" applyFont="1" applyFill="1" applyBorder="1" applyAlignment="1">
      <alignment horizontal="center" vertical="center" wrapText="1"/>
    </xf>
    <xf numFmtId="165" fontId="10" fillId="2" borderId="3" xfId="5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25" fillId="2" borderId="1" xfId="11" applyFont="1" applyFill="1" applyBorder="1" applyAlignment="1">
      <alignment horizontal="left" vertical="center" wrapText="1"/>
    </xf>
    <xf numFmtId="0" fontId="25" fillId="2" borderId="1" xfId="1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8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8" applyFont="1" applyFill="1" applyAlignment="1">
      <alignment horizontal="left" vertical="center" wrapText="1"/>
    </xf>
    <xf numFmtId="0" fontId="16" fillId="2" borderId="8" xfId="8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8" fillId="2" borderId="0" xfId="4" applyFont="1" applyFill="1" applyBorder="1" applyAlignment="1">
      <alignment horizontal="left" wrapText="1"/>
    </xf>
    <xf numFmtId="0" fontId="27" fillId="2" borderId="0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8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vertical="center"/>
    </xf>
    <xf numFmtId="0" fontId="14" fillId="2" borderId="2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5"/>
  <sheetViews>
    <sheetView tabSelected="1" zoomScaleNormal="100" workbookViewId="0">
      <selection activeCell="A122" sqref="A1:XFD1048576"/>
    </sheetView>
  </sheetViews>
  <sheetFormatPr defaultRowHeight="1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54" customWidth="1"/>
    <col min="5" max="5" width="31.140625" style="54" customWidth="1"/>
    <col min="6" max="6" width="22.42578125" style="54" customWidth="1"/>
    <col min="7" max="7" width="14.42578125" style="54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25" t="s">
        <v>155</v>
      </c>
      <c r="B1" s="125"/>
      <c r="C1" s="125"/>
      <c r="D1" s="125"/>
      <c r="E1" s="125"/>
      <c r="F1" s="125"/>
      <c r="G1" s="125"/>
    </row>
    <row r="2" spans="1:24" s="5" customFormat="1" ht="23.25" customHeight="1">
      <c r="A2" s="6"/>
      <c r="B2" s="7"/>
      <c r="C2" s="8"/>
      <c r="D2" s="9"/>
      <c r="E2" s="10"/>
      <c r="F2" s="11"/>
      <c r="G2" s="12"/>
      <c r="H2" s="9"/>
    </row>
    <row r="3" spans="1:24" ht="21">
      <c r="A3" s="15"/>
      <c r="B3" s="129" t="s">
        <v>19</v>
      </c>
      <c r="C3" s="129"/>
      <c r="D3" s="129"/>
      <c r="E3" s="129"/>
      <c r="F3" s="129"/>
      <c r="G3" s="129"/>
      <c r="H3" s="15"/>
      <c r="I3" s="15"/>
    </row>
    <row r="4" spans="1:24" ht="15" customHeight="1">
      <c r="A4" s="130" t="s">
        <v>20</v>
      </c>
      <c r="B4" s="130"/>
      <c r="C4" s="130"/>
      <c r="D4" s="130"/>
      <c r="E4" s="130"/>
      <c r="F4" s="130"/>
      <c r="G4" s="130"/>
      <c r="H4" s="130"/>
      <c r="I4" s="130"/>
    </row>
    <row r="5" spans="1:24">
      <c r="A5" s="16"/>
      <c r="B5" s="16"/>
      <c r="C5" s="16"/>
      <c r="D5" s="16"/>
      <c r="E5" s="17"/>
      <c r="F5" s="16"/>
      <c r="G5" s="17"/>
      <c r="H5" s="17" t="s">
        <v>21</v>
      </c>
      <c r="I5" s="15"/>
    </row>
    <row r="6" spans="1:24" ht="15" customHeight="1">
      <c r="A6" s="127" t="s">
        <v>8</v>
      </c>
      <c r="B6" s="128" t="s">
        <v>0</v>
      </c>
      <c r="C6" s="127" t="s">
        <v>1</v>
      </c>
      <c r="D6" s="127" t="s">
        <v>2</v>
      </c>
      <c r="E6" s="127"/>
      <c r="F6" s="128" t="s">
        <v>22</v>
      </c>
      <c r="G6" s="128"/>
      <c r="H6" s="55" t="s">
        <v>6</v>
      </c>
      <c r="I6" s="18"/>
    </row>
    <row r="7" spans="1:24" ht="30" customHeight="1">
      <c r="A7" s="127"/>
      <c r="B7" s="128"/>
      <c r="C7" s="127"/>
      <c r="D7" s="56" t="s">
        <v>3</v>
      </c>
      <c r="E7" s="55" t="s">
        <v>4</v>
      </c>
      <c r="F7" s="128"/>
      <c r="G7" s="128"/>
      <c r="H7" s="55" t="s">
        <v>3</v>
      </c>
      <c r="I7" s="18"/>
    </row>
    <row r="8" spans="1:24" s="30" customFormat="1" ht="27.75" customHeight="1">
      <c r="A8" s="60">
        <v>1</v>
      </c>
      <c r="B8" s="61"/>
      <c r="C8" s="62" t="s">
        <v>37</v>
      </c>
      <c r="D8" s="63">
        <v>9900</v>
      </c>
      <c r="E8" s="64">
        <v>11751018</v>
      </c>
      <c r="F8" s="63" t="s">
        <v>40</v>
      </c>
      <c r="G8" s="65">
        <v>43782</v>
      </c>
      <c r="H8" s="63">
        <v>6153</v>
      </c>
      <c r="I8" s="18"/>
    </row>
    <row r="9" spans="1:24" s="30" customFormat="1" ht="27.75" customHeight="1">
      <c r="A9" s="60">
        <v>2</v>
      </c>
      <c r="B9" s="61"/>
      <c r="C9" s="62" t="s">
        <v>38</v>
      </c>
      <c r="D9" s="61"/>
      <c r="E9" s="64">
        <v>13581218</v>
      </c>
      <c r="F9" s="66">
        <v>835</v>
      </c>
      <c r="G9" s="65">
        <v>43567</v>
      </c>
      <c r="H9" s="63">
        <v>216</v>
      </c>
      <c r="I9" s="18"/>
    </row>
    <row r="10" spans="1:24" s="30" customFormat="1" ht="27.75" customHeight="1">
      <c r="A10" s="60">
        <v>3</v>
      </c>
      <c r="B10" s="61"/>
      <c r="C10" s="62" t="s">
        <v>37</v>
      </c>
      <c r="D10" s="63">
        <v>23500</v>
      </c>
      <c r="E10" s="64">
        <v>11741018</v>
      </c>
      <c r="F10" s="63">
        <v>442</v>
      </c>
      <c r="G10" s="65">
        <v>43517</v>
      </c>
      <c r="H10" s="63">
        <v>9610</v>
      </c>
      <c r="I10" s="18"/>
    </row>
    <row r="11" spans="1:24" s="30" customFormat="1" ht="27.75" customHeight="1">
      <c r="A11" s="60">
        <v>4</v>
      </c>
      <c r="B11" s="61"/>
      <c r="C11" s="62" t="s">
        <v>38</v>
      </c>
      <c r="D11" s="63" t="s">
        <v>56</v>
      </c>
      <c r="E11" s="63" t="s">
        <v>39</v>
      </c>
      <c r="F11" s="63" t="s">
        <v>40</v>
      </c>
      <c r="G11" s="63" t="s">
        <v>41</v>
      </c>
      <c r="H11" s="63" t="s">
        <v>57</v>
      </c>
      <c r="I11" s="18"/>
    </row>
    <row r="12" spans="1:24" s="30" customFormat="1" ht="27.75" customHeight="1">
      <c r="A12" s="60">
        <v>5</v>
      </c>
      <c r="B12" s="61"/>
      <c r="C12" s="62" t="s">
        <v>42</v>
      </c>
      <c r="D12" s="63" t="s">
        <v>58</v>
      </c>
      <c r="E12" s="64">
        <v>7830718</v>
      </c>
      <c r="F12" s="66">
        <v>2275</v>
      </c>
      <c r="G12" s="65">
        <v>43782</v>
      </c>
      <c r="H12" s="63" t="s">
        <v>59</v>
      </c>
      <c r="I12" s="18"/>
    </row>
    <row r="13" spans="1:24" s="30" customFormat="1" ht="27.75" customHeight="1">
      <c r="A13" s="60">
        <v>6</v>
      </c>
      <c r="B13" s="61"/>
      <c r="C13" s="62" t="s">
        <v>42</v>
      </c>
      <c r="D13" s="63"/>
      <c r="E13" s="64">
        <v>7820718</v>
      </c>
      <c r="F13" s="66">
        <v>1757</v>
      </c>
      <c r="G13" s="65">
        <v>43683</v>
      </c>
      <c r="H13" s="63" t="s">
        <v>60</v>
      </c>
      <c r="I13" s="18"/>
    </row>
    <row r="14" spans="1:24" s="30" customFormat="1" ht="27.75" customHeight="1">
      <c r="A14" s="60">
        <v>7</v>
      </c>
      <c r="B14" s="61"/>
      <c r="C14" s="62" t="s">
        <v>42</v>
      </c>
      <c r="D14" s="63" t="s">
        <v>61</v>
      </c>
      <c r="E14" s="63" t="s">
        <v>62</v>
      </c>
      <c r="F14" s="63">
        <v>442</v>
      </c>
      <c r="G14" s="65">
        <v>43517</v>
      </c>
      <c r="H14" s="63" t="s">
        <v>63</v>
      </c>
      <c r="I14" s="18"/>
    </row>
    <row r="15" spans="1:24" ht="15.75">
      <c r="A15" s="60">
        <v>8</v>
      </c>
      <c r="B15" s="61"/>
      <c r="C15" s="62" t="s">
        <v>30</v>
      </c>
      <c r="D15" s="63"/>
      <c r="E15" s="64">
        <v>8340818</v>
      </c>
      <c r="F15" s="63" t="s">
        <v>50</v>
      </c>
      <c r="G15" s="65">
        <v>43486</v>
      </c>
      <c r="H15" s="63" t="s">
        <v>51</v>
      </c>
    </row>
    <row r="16" spans="1:24" s="20" customFormat="1" ht="32.25" customHeight="1">
      <c r="A16" s="60">
        <v>9</v>
      </c>
      <c r="B16" s="61"/>
      <c r="C16" s="62" t="s">
        <v>30</v>
      </c>
      <c r="D16" s="66"/>
      <c r="E16" s="64">
        <v>8260818</v>
      </c>
      <c r="F16" s="66">
        <v>1903</v>
      </c>
      <c r="G16" s="65">
        <v>43392</v>
      </c>
      <c r="H16" s="66">
        <v>40880.800000000003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15.75">
      <c r="A17" s="60">
        <v>10</v>
      </c>
      <c r="B17" s="61"/>
      <c r="C17" s="62" t="s">
        <v>43</v>
      </c>
      <c r="D17" s="66">
        <v>10800</v>
      </c>
      <c r="E17" s="65">
        <v>43797</v>
      </c>
      <c r="F17" s="66">
        <v>2353</v>
      </c>
      <c r="G17" s="65">
        <v>44835</v>
      </c>
      <c r="H17" s="66">
        <v>13471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34.5" customHeight="1">
      <c r="A18" s="60">
        <v>11</v>
      </c>
      <c r="B18" s="61"/>
      <c r="C18" s="62" t="s">
        <v>23</v>
      </c>
      <c r="D18" s="66"/>
      <c r="E18" s="64">
        <v>4310518</v>
      </c>
      <c r="F18" s="66">
        <v>1393</v>
      </c>
      <c r="G18" s="65">
        <v>44348</v>
      </c>
      <c r="H18" s="66">
        <v>11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20" customFormat="1" ht="66.75" customHeight="1">
      <c r="A19" s="60">
        <v>12</v>
      </c>
      <c r="B19" s="61"/>
      <c r="C19" s="62" t="s">
        <v>44</v>
      </c>
      <c r="D19" s="66">
        <v>6950</v>
      </c>
      <c r="E19" s="64">
        <v>1450919</v>
      </c>
      <c r="F19" s="66">
        <v>652</v>
      </c>
      <c r="G19" s="65">
        <v>43902</v>
      </c>
      <c r="H19" s="66">
        <v>6950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s="20" customFormat="1" ht="27" customHeight="1">
      <c r="A20" s="58">
        <v>13</v>
      </c>
      <c r="B20" s="67"/>
      <c r="C20" s="62" t="s">
        <v>44</v>
      </c>
      <c r="D20" s="66">
        <v>250</v>
      </c>
      <c r="E20" s="64">
        <v>1450919</v>
      </c>
      <c r="F20" s="66">
        <v>2353</v>
      </c>
      <c r="G20" s="65">
        <v>44835</v>
      </c>
      <c r="H20" s="66">
        <v>626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s="20" customFormat="1" ht="32.25" customHeight="1">
      <c r="A21" s="3"/>
      <c r="B21" s="3"/>
      <c r="C21" s="4"/>
      <c r="D21" s="54"/>
      <c r="E21" s="54"/>
      <c r="F21" s="54"/>
      <c r="G21" s="54"/>
      <c r="H21" s="1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>
      <c r="A22" s="131" t="s">
        <v>25</v>
      </c>
      <c r="B22" s="131"/>
      <c r="C22" s="131"/>
      <c r="D22" s="131"/>
      <c r="E22" s="131"/>
      <c r="F22" s="131"/>
      <c r="G22" s="131"/>
      <c r="H22" s="13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ht="66.75" customHeight="1">
      <c r="A23" s="21"/>
      <c r="B23" s="132" t="s">
        <v>14</v>
      </c>
      <c r="C23" s="132"/>
      <c r="D23" s="132"/>
      <c r="E23" s="132"/>
      <c r="F23" s="132"/>
      <c r="G23" s="132"/>
      <c r="H23" s="13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s="20" customFormat="1" ht="27" customHeight="1">
      <c r="A24" s="126" t="s">
        <v>24</v>
      </c>
      <c r="B24" s="126" t="s">
        <v>0</v>
      </c>
      <c r="C24" s="126" t="s">
        <v>1</v>
      </c>
      <c r="D24" s="127" t="s">
        <v>2</v>
      </c>
      <c r="E24" s="127"/>
      <c r="F24" s="128" t="s">
        <v>5</v>
      </c>
      <c r="G24" s="14" t="s">
        <v>6</v>
      </c>
      <c r="H24" s="59" t="s">
        <v>26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s="36" customFormat="1" ht="26.25" customHeight="1">
      <c r="A25" s="126"/>
      <c r="B25" s="126"/>
      <c r="C25" s="126"/>
      <c r="D25" s="56" t="s">
        <v>3</v>
      </c>
      <c r="E25" s="55" t="s">
        <v>4</v>
      </c>
      <c r="F25" s="128"/>
      <c r="G25" s="24" t="s">
        <v>18</v>
      </c>
      <c r="H25" s="23" t="s">
        <v>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4" s="73" customFormat="1" ht="15.75">
      <c r="A26" s="68">
        <v>1</v>
      </c>
      <c r="B26" s="69" t="s">
        <v>156</v>
      </c>
      <c r="C26" s="70" t="s">
        <v>157</v>
      </c>
      <c r="D26" s="68">
        <v>18620</v>
      </c>
      <c r="E26" s="71" t="s">
        <v>158</v>
      </c>
      <c r="F26" s="68" t="s">
        <v>159</v>
      </c>
      <c r="G26" s="68">
        <v>18620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4" s="73" customFormat="1" ht="15.75">
      <c r="A27" s="68">
        <f t="shared" ref="A27:A35" si="0">A26+1</f>
        <v>2</v>
      </c>
      <c r="B27" s="69" t="s">
        <v>160</v>
      </c>
      <c r="C27" s="70" t="s">
        <v>161</v>
      </c>
      <c r="D27" s="68">
        <v>19</v>
      </c>
      <c r="E27" s="71" t="s">
        <v>162</v>
      </c>
      <c r="F27" s="68" t="s">
        <v>159</v>
      </c>
      <c r="G27" s="68">
        <v>1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4" s="73" customFormat="1" ht="15.75">
      <c r="A28" s="68">
        <f t="shared" si="0"/>
        <v>3</v>
      </c>
      <c r="B28" s="69" t="s">
        <v>163</v>
      </c>
      <c r="C28" s="70" t="s">
        <v>164</v>
      </c>
      <c r="D28" s="68">
        <v>162</v>
      </c>
      <c r="E28" s="71" t="s">
        <v>165</v>
      </c>
      <c r="F28" s="68" t="s">
        <v>159</v>
      </c>
      <c r="G28" s="68">
        <v>162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4" s="73" customFormat="1" ht="15.75">
      <c r="A29" s="68">
        <f t="shared" si="0"/>
        <v>4</v>
      </c>
      <c r="B29" s="74" t="s">
        <v>166</v>
      </c>
      <c r="C29" s="74" t="s">
        <v>167</v>
      </c>
      <c r="D29" s="68">
        <v>302</v>
      </c>
      <c r="E29" s="68" t="s">
        <v>108</v>
      </c>
      <c r="F29" s="68" t="s">
        <v>68</v>
      </c>
      <c r="G29" s="68">
        <v>302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4" s="73" customFormat="1" ht="15.75">
      <c r="A30" s="68">
        <f t="shared" si="0"/>
        <v>5</v>
      </c>
      <c r="B30" s="74" t="s">
        <v>168</v>
      </c>
      <c r="C30" s="74" t="s">
        <v>169</v>
      </c>
      <c r="D30" s="68">
        <v>700</v>
      </c>
      <c r="E30" s="68" t="s">
        <v>170</v>
      </c>
      <c r="F30" s="68" t="s">
        <v>171</v>
      </c>
      <c r="G30" s="68">
        <v>700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4" s="73" customFormat="1" ht="31.5">
      <c r="A31" s="68">
        <f t="shared" si="0"/>
        <v>6</v>
      </c>
      <c r="B31" s="69" t="s">
        <v>172</v>
      </c>
      <c r="C31" s="70" t="s">
        <v>173</v>
      </c>
      <c r="D31" s="68">
        <v>321</v>
      </c>
      <c r="E31" s="71">
        <v>1120320</v>
      </c>
      <c r="F31" s="68" t="s">
        <v>174</v>
      </c>
      <c r="G31" s="68">
        <v>321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4" s="73" customFormat="1" ht="15.75">
      <c r="A32" s="68">
        <f t="shared" si="0"/>
        <v>7</v>
      </c>
      <c r="B32" s="69" t="s">
        <v>175</v>
      </c>
      <c r="C32" s="70" t="s">
        <v>176</v>
      </c>
      <c r="D32" s="68">
        <v>450</v>
      </c>
      <c r="E32" s="71" t="s">
        <v>177</v>
      </c>
      <c r="F32" s="68" t="s">
        <v>68</v>
      </c>
      <c r="G32" s="68">
        <v>450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s="73" customFormat="1" ht="15.75">
      <c r="A33" s="68">
        <f t="shared" si="0"/>
        <v>8</v>
      </c>
      <c r="B33" s="74" t="s">
        <v>178</v>
      </c>
      <c r="C33" s="74" t="s">
        <v>179</v>
      </c>
      <c r="D33" s="68">
        <v>3</v>
      </c>
      <c r="E33" s="68" t="s">
        <v>180</v>
      </c>
      <c r="F33" s="68" t="s">
        <v>68</v>
      </c>
      <c r="G33" s="68">
        <v>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s="73" customFormat="1" ht="15.75">
      <c r="A34" s="68">
        <f t="shared" si="0"/>
        <v>9</v>
      </c>
      <c r="B34" s="74" t="s">
        <v>45</v>
      </c>
      <c r="C34" s="74" t="s">
        <v>181</v>
      </c>
      <c r="D34" s="68">
        <v>1000</v>
      </c>
      <c r="E34" s="68" t="s">
        <v>182</v>
      </c>
      <c r="F34" s="68" t="s">
        <v>171</v>
      </c>
      <c r="G34" s="68">
        <v>1000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s="73" customFormat="1" ht="15.75">
      <c r="A35" s="68">
        <f t="shared" si="0"/>
        <v>10</v>
      </c>
      <c r="B35" s="74" t="s">
        <v>45</v>
      </c>
      <c r="C35" s="74" t="s">
        <v>183</v>
      </c>
      <c r="D35" s="68">
        <v>435</v>
      </c>
      <c r="E35" s="68" t="s">
        <v>184</v>
      </c>
      <c r="F35" s="68" t="s">
        <v>68</v>
      </c>
      <c r="G35" s="68">
        <v>434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s="13" customFormat="1" ht="41.25" customHeight="1">
      <c r="A36" s="131" t="s">
        <v>25</v>
      </c>
      <c r="B36" s="131"/>
      <c r="C36" s="131"/>
      <c r="D36" s="131"/>
      <c r="E36" s="131"/>
      <c r="F36" s="131"/>
      <c r="G36" s="131"/>
      <c r="H36" s="131"/>
      <c r="I36" s="37"/>
    </row>
    <row r="37" spans="1:23" s="13" customFormat="1" ht="41.25" customHeight="1">
      <c r="A37" s="21"/>
      <c r="B37" s="132" t="s">
        <v>34</v>
      </c>
      <c r="C37" s="132"/>
      <c r="D37" s="132"/>
      <c r="E37" s="132"/>
      <c r="F37" s="132"/>
      <c r="G37" s="132"/>
      <c r="H37" s="132"/>
      <c r="I37" s="37"/>
    </row>
    <row r="38" spans="1:23" s="13" customFormat="1" ht="41.25" customHeight="1">
      <c r="A38" s="126" t="s">
        <v>24</v>
      </c>
      <c r="B38" s="126" t="s">
        <v>0</v>
      </c>
      <c r="C38" s="126" t="s">
        <v>1</v>
      </c>
      <c r="D38" s="127" t="s">
        <v>2</v>
      </c>
      <c r="E38" s="127"/>
      <c r="F38" s="128" t="s">
        <v>5</v>
      </c>
      <c r="G38" s="14" t="s">
        <v>6</v>
      </c>
      <c r="H38" s="59" t="s">
        <v>26</v>
      </c>
      <c r="I38" s="37"/>
    </row>
    <row r="39" spans="1:23" s="13" customFormat="1" ht="37.5" customHeight="1">
      <c r="A39" s="126"/>
      <c r="B39" s="126"/>
      <c r="C39" s="126"/>
      <c r="D39" s="56" t="s">
        <v>3</v>
      </c>
      <c r="E39" s="55" t="s">
        <v>4</v>
      </c>
      <c r="F39" s="128"/>
      <c r="G39" s="24" t="s">
        <v>18</v>
      </c>
      <c r="H39" s="23" t="s">
        <v>3</v>
      </c>
    </row>
    <row r="40" spans="1:23" s="36" customFormat="1" ht="15.75">
      <c r="A40" s="68">
        <v>1</v>
      </c>
      <c r="B40" s="75" t="s">
        <v>185</v>
      </c>
      <c r="C40" s="75" t="s">
        <v>186</v>
      </c>
      <c r="D40" s="76">
        <v>10</v>
      </c>
      <c r="E40" s="77" t="s">
        <v>187</v>
      </c>
      <c r="F40" s="78" t="s">
        <v>188</v>
      </c>
      <c r="G40" s="68">
        <v>10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s="36" customFormat="1" ht="15.75">
      <c r="A41" s="68">
        <f>A40+1</f>
        <v>2</v>
      </c>
      <c r="B41" s="75" t="s">
        <v>189</v>
      </c>
      <c r="C41" s="75" t="s">
        <v>190</v>
      </c>
      <c r="D41" s="76">
        <v>14</v>
      </c>
      <c r="E41" s="77" t="s">
        <v>191</v>
      </c>
      <c r="F41" s="78" t="s">
        <v>192</v>
      </c>
      <c r="G41" s="68">
        <v>14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s="36" customFormat="1" ht="15.75">
      <c r="A42" s="68">
        <f t="shared" ref="A42:A58" si="1">A41+1</f>
        <v>3</v>
      </c>
      <c r="B42" s="75" t="s">
        <v>193</v>
      </c>
      <c r="C42" s="75" t="s">
        <v>194</v>
      </c>
      <c r="D42" s="76">
        <v>3</v>
      </c>
      <c r="E42" s="77" t="s">
        <v>195</v>
      </c>
      <c r="F42" s="78" t="s">
        <v>196</v>
      </c>
      <c r="G42" s="68">
        <v>3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s="36" customFormat="1" ht="15.75">
      <c r="A43" s="68">
        <f t="shared" si="1"/>
        <v>4</v>
      </c>
      <c r="B43" s="79" t="s">
        <v>69</v>
      </c>
      <c r="C43" s="75" t="s">
        <v>70</v>
      </c>
      <c r="D43" s="80">
        <v>113</v>
      </c>
      <c r="E43" s="81" t="s">
        <v>197</v>
      </c>
      <c r="F43" s="78" t="s">
        <v>196</v>
      </c>
      <c r="G43" s="68">
        <v>109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s="36" customFormat="1" ht="15.75">
      <c r="A44" s="68">
        <f t="shared" si="1"/>
        <v>5</v>
      </c>
      <c r="B44" s="75" t="s">
        <v>198</v>
      </c>
      <c r="C44" s="75" t="s">
        <v>199</v>
      </c>
      <c r="D44" s="76">
        <v>30</v>
      </c>
      <c r="E44" s="77" t="s">
        <v>200</v>
      </c>
      <c r="F44" s="78" t="s">
        <v>196</v>
      </c>
      <c r="G44" s="68">
        <v>30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s="36" customFormat="1" ht="15.75">
      <c r="A45" s="68">
        <f t="shared" si="1"/>
        <v>6</v>
      </c>
      <c r="B45" s="75" t="s">
        <v>76</v>
      </c>
      <c r="C45" s="75" t="s">
        <v>71</v>
      </c>
      <c r="D45" s="76">
        <v>88</v>
      </c>
      <c r="E45" s="77" t="s">
        <v>201</v>
      </c>
      <c r="F45" s="78" t="s">
        <v>196</v>
      </c>
      <c r="G45" s="68">
        <v>88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s="36" customFormat="1" ht="15.75">
      <c r="A46" s="68">
        <f t="shared" si="1"/>
        <v>7</v>
      </c>
      <c r="B46" s="75" t="s">
        <v>166</v>
      </c>
      <c r="C46" s="75" t="s">
        <v>167</v>
      </c>
      <c r="D46" s="76">
        <v>163</v>
      </c>
      <c r="E46" s="77" t="s">
        <v>108</v>
      </c>
      <c r="F46" s="78" t="s">
        <v>74</v>
      </c>
      <c r="G46" s="68">
        <v>163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s="36" customFormat="1" ht="15.75">
      <c r="A47" s="68">
        <f t="shared" si="1"/>
        <v>8</v>
      </c>
      <c r="B47" s="74" t="s">
        <v>202</v>
      </c>
      <c r="C47" s="74" t="s">
        <v>203</v>
      </c>
      <c r="D47" s="82">
        <v>278</v>
      </c>
      <c r="E47" s="83" t="s">
        <v>204</v>
      </c>
      <c r="F47" s="78" t="s">
        <v>205</v>
      </c>
      <c r="G47" s="68">
        <v>270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s="36" customFormat="1" ht="31.5">
      <c r="A48" s="68">
        <f t="shared" si="1"/>
        <v>9</v>
      </c>
      <c r="B48" s="74" t="s">
        <v>206</v>
      </c>
      <c r="C48" s="74" t="s">
        <v>207</v>
      </c>
      <c r="D48" s="82">
        <v>1</v>
      </c>
      <c r="E48" s="83" t="s">
        <v>208</v>
      </c>
      <c r="F48" s="78" t="s">
        <v>192</v>
      </c>
      <c r="G48" s="68">
        <v>1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s="36" customFormat="1" ht="15.75">
      <c r="A49" s="68">
        <f t="shared" si="1"/>
        <v>10</v>
      </c>
      <c r="B49" s="74" t="s">
        <v>209</v>
      </c>
      <c r="C49" s="74" t="s">
        <v>210</v>
      </c>
      <c r="D49" s="82">
        <v>62</v>
      </c>
      <c r="E49" s="83" t="s">
        <v>211</v>
      </c>
      <c r="F49" s="78" t="s">
        <v>196</v>
      </c>
      <c r="G49" s="68">
        <v>62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 s="36" customFormat="1" ht="15.75">
      <c r="A50" s="68">
        <f t="shared" si="1"/>
        <v>11</v>
      </c>
      <c r="B50" s="74" t="s">
        <v>209</v>
      </c>
      <c r="C50" s="74" t="s">
        <v>212</v>
      </c>
      <c r="D50" s="82">
        <v>31</v>
      </c>
      <c r="E50" s="83" t="s">
        <v>213</v>
      </c>
      <c r="F50" s="78" t="s">
        <v>214</v>
      </c>
      <c r="G50" s="68">
        <v>31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s="36" customFormat="1" ht="15.75">
      <c r="A51" s="68">
        <f t="shared" si="1"/>
        <v>12</v>
      </c>
      <c r="B51" s="74" t="s">
        <v>215</v>
      </c>
      <c r="C51" s="74" t="s">
        <v>216</v>
      </c>
      <c r="D51" s="82">
        <v>84</v>
      </c>
      <c r="E51" s="83" t="s">
        <v>217</v>
      </c>
      <c r="F51" s="78" t="s">
        <v>205</v>
      </c>
      <c r="G51" s="68">
        <v>84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 s="36" customFormat="1" ht="15.75">
      <c r="A52" s="68">
        <f t="shared" si="1"/>
        <v>13</v>
      </c>
      <c r="B52" s="74" t="s">
        <v>48</v>
      </c>
      <c r="C52" s="74" t="s">
        <v>49</v>
      </c>
      <c r="D52" s="82">
        <v>14</v>
      </c>
      <c r="E52" s="83" t="s">
        <v>218</v>
      </c>
      <c r="F52" s="78" t="s">
        <v>219</v>
      </c>
      <c r="G52" s="68">
        <v>14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s="36" customFormat="1" ht="15.75">
      <c r="A53" s="68">
        <f t="shared" si="1"/>
        <v>14</v>
      </c>
      <c r="B53" s="74" t="s">
        <v>220</v>
      </c>
      <c r="C53" s="74" t="s">
        <v>221</v>
      </c>
      <c r="D53" s="82">
        <v>645</v>
      </c>
      <c r="E53" s="83" t="s">
        <v>222</v>
      </c>
      <c r="F53" s="78" t="s">
        <v>205</v>
      </c>
      <c r="G53" s="68">
        <v>645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 s="36" customFormat="1" ht="15.75">
      <c r="A54" s="68">
        <f>A53+1</f>
        <v>15</v>
      </c>
      <c r="B54" s="74" t="s">
        <v>220</v>
      </c>
      <c r="C54" s="74" t="s">
        <v>221</v>
      </c>
      <c r="D54" s="82">
        <v>5</v>
      </c>
      <c r="E54" s="83" t="s">
        <v>222</v>
      </c>
      <c r="F54" s="78" t="s">
        <v>205</v>
      </c>
      <c r="G54" s="68">
        <v>5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 s="36" customFormat="1" ht="15.75">
      <c r="A55" s="68">
        <f t="shared" si="1"/>
        <v>16</v>
      </c>
      <c r="B55" s="74" t="s">
        <v>220</v>
      </c>
      <c r="C55" s="74" t="s">
        <v>221</v>
      </c>
      <c r="D55" s="82">
        <v>330</v>
      </c>
      <c r="E55" s="83" t="s">
        <v>222</v>
      </c>
      <c r="F55" s="78" t="s">
        <v>205</v>
      </c>
      <c r="G55" s="68">
        <v>330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 s="36" customFormat="1" ht="15.75">
      <c r="A56" s="68">
        <f t="shared" si="1"/>
        <v>17</v>
      </c>
      <c r="B56" s="74" t="s">
        <v>223</v>
      </c>
      <c r="C56" s="74" t="s">
        <v>224</v>
      </c>
      <c r="D56" s="82">
        <v>15</v>
      </c>
      <c r="E56" s="83" t="s">
        <v>225</v>
      </c>
      <c r="F56" s="78" t="s">
        <v>188</v>
      </c>
      <c r="G56" s="68">
        <v>15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s="36" customFormat="1" ht="15.75">
      <c r="A57" s="68">
        <f t="shared" si="1"/>
        <v>18</v>
      </c>
      <c r="B57" s="74" t="s">
        <v>226</v>
      </c>
      <c r="C57" s="74" t="s">
        <v>227</v>
      </c>
      <c r="D57" s="82">
        <v>70</v>
      </c>
      <c r="E57" s="83" t="s">
        <v>228</v>
      </c>
      <c r="F57" s="78" t="s">
        <v>75</v>
      </c>
      <c r="G57" s="68">
        <v>70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 s="36" customFormat="1" ht="15.75">
      <c r="A58" s="68">
        <f t="shared" si="1"/>
        <v>19</v>
      </c>
      <c r="B58" s="74" t="s">
        <v>72</v>
      </c>
      <c r="C58" s="74" t="s">
        <v>73</v>
      </c>
      <c r="D58" s="82">
        <v>138</v>
      </c>
      <c r="E58" s="83" t="s">
        <v>229</v>
      </c>
      <c r="F58" s="78" t="s">
        <v>196</v>
      </c>
      <c r="G58" s="68">
        <v>138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s="38" customFormat="1" ht="39" customHeight="1">
      <c r="A59" s="3"/>
      <c r="B59" s="3"/>
      <c r="C59" s="34" t="s">
        <v>9</v>
      </c>
      <c r="D59" s="34"/>
      <c r="E59" s="34"/>
      <c r="F59" s="34"/>
      <c r="G59" s="34"/>
      <c r="H59" s="34"/>
    </row>
    <row r="60" spans="1:23" s="38" customFormat="1" ht="33" customHeight="1">
      <c r="A60" s="139" t="s">
        <v>27</v>
      </c>
      <c r="B60" s="139"/>
      <c r="C60" s="139"/>
      <c r="D60" s="139"/>
      <c r="E60" s="139"/>
      <c r="F60" s="139"/>
      <c r="G60" s="139"/>
      <c r="H60" s="1"/>
    </row>
    <row r="61" spans="1:23" s="38" customFormat="1" ht="39" hidden="1" customHeight="1">
      <c r="A61" s="39"/>
      <c r="B61" s="39"/>
      <c r="C61" s="39"/>
      <c r="D61" s="40"/>
      <c r="E61" s="39"/>
      <c r="F61" s="39"/>
      <c r="G61" s="39"/>
      <c r="H61" s="1"/>
    </row>
    <row r="62" spans="1:23" s="38" customFormat="1" ht="39" customHeight="1">
      <c r="A62" s="133" t="s">
        <v>8</v>
      </c>
      <c r="B62" s="133" t="s">
        <v>0</v>
      </c>
      <c r="C62" s="133" t="s">
        <v>1</v>
      </c>
      <c r="D62" s="140" t="s">
        <v>28</v>
      </c>
      <c r="E62" s="141"/>
      <c r="F62" s="133" t="s">
        <v>5</v>
      </c>
      <c r="G62" s="31" t="s">
        <v>6</v>
      </c>
      <c r="H62" s="1"/>
    </row>
    <row r="63" spans="1:23" s="38" customFormat="1" ht="39" customHeight="1">
      <c r="A63" s="134"/>
      <c r="B63" s="134"/>
      <c r="C63" s="134"/>
      <c r="D63" s="31" t="s">
        <v>10</v>
      </c>
      <c r="E63" s="31" t="s">
        <v>4</v>
      </c>
      <c r="F63" s="134"/>
      <c r="G63" s="31" t="s">
        <v>3</v>
      </c>
      <c r="H63" s="1"/>
    </row>
    <row r="64" spans="1:23" s="38" customFormat="1" ht="27.75" customHeight="1">
      <c r="A64" s="61">
        <v>1</v>
      </c>
      <c r="B64" s="61" t="s">
        <v>123</v>
      </c>
      <c r="C64" s="61" t="s">
        <v>123</v>
      </c>
      <c r="D64" s="84">
        <v>44760</v>
      </c>
      <c r="E64" s="85" t="s">
        <v>124</v>
      </c>
      <c r="F64" s="61"/>
      <c r="G64" s="84">
        <v>44760</v>
      </c>
    </row>
    <row r="65" spans="1:38" s="38" customFormat="1" ht="30" customHeight="1">
      <c r="A65" s="61">
        <v>2</v>
      </c>
      <c r="B65" s="61" t="s">
        <v>123</v>
      </c>
      <c r="C65" s="61" t="s">
        <v>123</v>
      </c>
      <c r="D65" s="84">
        <v>87690</v>
      </c>
      <c r="E65" s="85" t="s">
        <v>125</v>
      </c>
      <c r="F65" s="61"/>
      <c r="G65" s="84">
        <v>87690</v>
      </c>
    </row>
    <row r="66" spans="1:38" s="38" customFormat="1" ht="54.75" customHeight="1">
      <c r="A66" s="61">
        <v>3</v>
      </c>
      <c r="B66" s="86" t="s">
        <v>11</v>
      </c>
      <c r="C66" s="86" t="s">
        <v>12</v>
      </c>
      <c r="D66" s="84">
        <v>11500</v>
      </c>
      <c r="E66" s="85" t="s">
        <v>31</v>
      </c>
      <c r="F66" s="87"/>
      <c r="G66" s="84">
        <v>5789</v>
      </c>
    </row>
    <row r="67" spans="1:38" s="38" customFormat="1" ht="41.25" customHeight="1">
      <c r="A67" s="61">
        <v>4</v>
      </c>
      <c r="B67" s="88" t="s">
        <v>13</v>
      </c>
      <c r="C67" s="89" t="s">
        <v>126</v>
      </c>
      <c r="D67" s="84">
        <v>12000</v>
      </c>
      <c r="E67" s="85" t="s">
        <v>127</v>
      </c>
      <c r="F67" s="87"/>
      <c r="G67" s="90">
        <v>0</v>
      </c>
    </row>
    <row r="68" spans="1:38" s="38" customFormat="1" ht="41.25" customHeight="1">
      <c r="A68" s="61">
        <v>5</v>
      </c>
      <c r="B68" s="88" t="s">
        <v>13</v>
      </c>
      <c r="C68" s="89" t="s">
        <v>126</v>
      </c>
      <c r="D68" s="84">
        <v>12000</v>
      </c>
      <c r="E68" s="85" t="s">
        <v>127</v>
      </c>
      <c r="F68" s="87"/>
      <c r="G68" s="90">
        <v>11749.7</v>
      </c>
    </row>
    <row r="69" spans="1:38" s="38" customFormat="1" ht="24" customHeight="1">
      <c r="A69" s="61">
        <v>6</v>
      </c>
      <c r="B69" s="61" t="s">
        <v>13</v>
      </c>
      <c r="C69" s="89" t="s">
        <v>128</v>
      </c>
      <c r="D69" s="84">
        <v>500</v>
      </c>
      <c r="E69" s="85" t="s">
        <v>129</v>
      </c>
      <c r="F69" s="87"/>
      <c r="G69" s="84">
        <v>0</v>
      </c>
    </row>
    <row r="70" spans="1:38" s="38" customFormat="1" ht="43.5" customHeight="1">
      <c r="A70" s="61">
        <v>7</v>
      </c>
      <c r="B70" s="61" t="s">
        <v>13</v>
      </c>
      <c r="C70" s="89" t="s">
        <v>128</v>
      </c>
      <c r="D70" s="84">
        <v>1200</v>
      </c>
      <c r="E70" s="85" t="s">
        <v>129</v>
      </c>
      <c r="F70" s="87"/>
      <c r="G70" s="84">
        <v>684</v>
      </c>
    </row>
    <row r="71" spans="1:38" s="38" customFormat="1" ht="24.75" customHeight="1">
      <c r="A71" s="61">
        <v>8</v>
      </c>
      <c r="B71" s="61" t="s">
        <v>13</v>
      </c>
      <c r="C71" s="89" t="s">
        <v>15</v>
      </c>
      <c r="D71" s="84">
        <v>500</v>
      </c>
      <c r="E71" s="85" t="s">
        <v>16</v>
      </c>
      <c r="F71" s="87"/>
      <c r="G71" s="84">
        <v>0</v>
      </c>
    </row>
    <row r="72" spans="1:38" s="38" customFormat="1" ht="40.5" customHeight="1">
      <c r="A72" s="61">
        <v>9</v>
      </c>
      <c r="B72" s="61" t="s">
        <v>13</v>
      </c>
      <c r="C72" s="89" t="s">
        <v>15</v>
      </c>
      <c r="D72" s="84">
        <v>1000</v>
      </c>
      <c r="E72" s="85" t="s">
        <v>130</v>
      </c>
      <c r="F72" s="87"/>
      <c r="G72" s="84">
        <v>371</v>
      </c>
    </row>
    <row r="73" spans="1:38" s="38" customFormat="1" ht="22.5" customHeight="1">
      <c r="A73" s="61">
        <v>10</v>
      </c>
      <c r="B73" s="61" t="s">
        <v>13</v>
      </c>
      <c r="C73" s="89" t="s">
        <v>15</v>
      </c>
      <c r="D73" s="84">
        <v>500</v>
      </c>
      <c r="E73" s="85" t="s">
        <v>130</v>
      </c>
      <c r="F73" s="87"/>
      <c r="G73" s="84">
        <v>500</v>
      </c>
    </row>
    <row r="74" spans="1:38" s="38" customFormat="1" ht="26.25" customHeight="1">
      <c r="A74" s="61">
        <v>11</v>
      </c>
      <c r="B74" s="61" t="s">
        <v>13</v>
      </c>
      <c r="C74" s="89" t="s">
        <v>66</v>
      </c>
      <c r="D74" s="84">
        <v>5700</v>
      </c>
      <c r="E74" s="85" t="s">
        <v>67</v>
      </c>
      <c r="F74" s="87"/>
      <c r="G74" s="84">
        <v>0</v>
      </c>
    </row>
    <row r="75" spans="1:38" s="38" customFormat="1" ht="24" customHeight="1">
      <c r="A75" s="61">
        <v>12</v>
      </c>
      <c r="B75" s="61" t="s">
        <v>13</v>
      </c>
      <c r="C75" s="89" t="s">
        <v>66</v>
      </c>
      <c r="D75" s="91">
        <v>7100</v>
      </c>
      <c r="E75" s="92" t="s">
        <v>131</v>
      </c>
      <c r="F75" s="87"/>
      <c r="G75" s="91">
        <v>0</v>
      </c>
    </row>
    <row r="76" spans="1:38" s="38" customFormat="1" ht="27" customHeight="1">
      <c r="A76" s="61">
        <v>13</v>
      </c>
      <c r="B76" s="61" t="s">
        <v>13</v>
      </c>
      <c r="C76" s="89" t="s">
        <v>66</v>
      </c>
      <c r="D76" s="91">
        <v>6400</v>
      </c>
      <c r="E76" s="92" t="s">
        <v>131</v>
      </c>
      <c r="F76" s="87"/>
      <c r="G76" s="91">
        <v>5833</v>
      </c>
    </row>
    <row r="77" spans="1:38" ht="33" customHeight="1">
      <c r="A77" s="135" t="s">
        <v>29</v>
      </c>
      <c r="B77" s="136"/>
      <c r="C77" s="136"/>
      <c r="D77" s="136"/>
      <c r="E77" s="136"/>
      <c r="F77" s="136"/>
      <c r="G77" s="136"/>
      <c r="H77" s="137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6"/>
      <c r="AL77" s="26"/>
    </row>
    <row r="78" spans="1:38" s="16" customFormat="1" ht="68.25" customHeight="1">
      <c r="A78" s="25"/>
      <c r="B78" s="57" t="s">
        <v>17</v>
      </c>
      <c r="C78" s="138" t="s">
        <v>143</v>
      </c>
      <c r="D78" s="138"/>
      <c r="E78" s="138"/>
      <c r="F78" s="138"/>
      <c r="G78" s="138"/>
      <c r="H78" s="25"/>
    </row>
    <row r="79" spans="1:38" ht="15.75">
      <c r="C79" s="3"/>
      <c r="D79" s="3"/>
      <c r="E79" s="3"/>
      <c r="F79" s="3"/>
      <c r="G79" s="3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spans="1:38" s="32" customFormat="1" ht="15.75">
      <c r="A80" s="118" t="s">
        <v>8</v>
      </c>
      <c r="B80" s="133" t="s">
        <v>0</v>
      </c>
      <c r="C80" s="133" t="s">
        <v>1</v>
      </c>
      <c r="D80" s="142" t="s">
        <v>2</v>
      </c>
      <c r="E80" s="142"/>
      <c r="F80" s="119" t="s">
        <v>5</v>
      </c>
      <c r="G80" s="53" t="s">
        <v>6</v>
      </c>
      <c r="H80" s="1"/>
    </row>
    <row r="81" spans="1:8" s="32" customFormat="1">
      <c r="A81" s="118"/>
      <c r="B81" s="134"/>
      <c r="C81" s="134"/>
      <c r="D81" s="53" t="s">
        <v>3</v>
      </c>
      <c r="E81" s="53" t="s">
        <v>4</v>
      </c>
      <c r="F81" s="119"/>
      <c r="G81" s="53" t="s">
        <v>3</v>
      </c>
      <c r="H81" s="1"/>
    </row>
    <row r="82" spans="1:8" s="30" customFormat="1" ht="99" customHeight="1">
      <c r="A82" s="29">
        <v>1</v>
      </c>
      <c r="B82" s="29"/>
      <c r="C82" s="93" t="s">
        <v>132</v>
      </c>
      <c r="D82" s="94" t="s">
        <v>133</v>
      </c>
      <c r="E82" s="95" t="s">
        <v>134</v>
      </c>
      <c r="F82" s="53" t="s">
        <v>135</v>
      </c>
      <c r="G82" s="94" t="s">
        <v>133</v>
      </c>
    </row>
    <row r="83" spans="1:8" s="30" customFormat="1" ht="41.25" customHeight="1">
      <c r="A83" s="29">
        <v>2</v>
      </c>
      <c r="B83" s="29"/>
      <c r="C83" s="93" t="s">
        <v>136</v>
      </c>
      <c r="D83" s="94" t="s">
        <v>137</v>
      </c>
      <c r="E83" s="95" t="s">
        <v>138</v>
      </c>
      <c r="F83" s="53" t="s">
        <v>139</v>
      </c>
      <c r="G83" s="94" t="s">
        <v>137</v>
      </c>
    </row>
    <row r="84" spans="1:8" s="30" customFormat="1" ht="39.75" customHeight="1">
      <c r="A84" s="29">
        <v>3</v>
      </c>
      <c r="B84" s="29"/>
      <c r="C84" s="93" t="s">
        <v>140</v>
      </c>
      <c r="D84" s="94" t="s">
        <v>141</v>
      </c>
      <c r="E84" s="95" t="s">
        <v>142</v>
      </c>
      <c r="F84" s="53" t="s">
        <v>139</v>
      </c>
      <c r="G84" s="94" t="s">
        <v>141</v>
      </c>
    </row>
    <row r="85" spans="1:8" s="16" customFormat="1" ht="33.75" customHeight="1">
      <c r="A85" s="25"/>
      <c r="B85" s="57" t="s">
        <v>17</v>
      </c>
      <c r="C85" s="122" t="s">
        <v>35</v>
      </c>
      <c r="D85" s="122"/>
      <c r="E85" s="122"/>
      <c r="F85" s="122"/>
      <c r="G85" s="122"/>
      <c r="H85" s="25"/>
    </row>
    <row r="86" spans="1:8" s="16" customFormat="1" ht="24.75" customHeight="1">
      <c r="A86" s="25"/>
      <c r="B86" s="25" t="s">
        <v>32</v>
      </c>
      <c r="C86" s="123" t="s">
        <v>36</v>
      </c>
      <c r="D86" s="123"/>
      <c r="E86" s="57"/>
      <c r="F86" s="57"/>
      <c r="G86" s="57"/>
      <c r="H86" s="25"/>
    </row>
    <row r="87" spans="1:8" s="16" customFormat="1" ht="98.25" customHeight="1">
      <c r="A87" s="143" t="s">
        <v>8</v>
      </c>
      <c r="B87" s="143" t="s">
        <v>0</v>
      </c>
      <c r="C87" s="143" t="s">
        <v>1</v>
      </c>
      <c r="D87" s="142" t="s">
        <v>2</v>
      </c>
      <c r="E87" s="142"/>
      <c r="F87" s="145" t="s">
        <v>33</v>
      </c>
      <c r="G87" s="27" t="s">
        <v>6</v>
      </c>
      <c r="H87" s="26"/>
    </row>
    <row r="88" spans="1:8" s="16" customFormat="1" ht="18.75" customHeight="1">
      <c r="A88" s="144"/>
      <c r="B88" s="144"/>
      <c r="C88" s="144"/>
      <c r="D88" s="28" t="s">
        <v>18</v>
      </c>
      <c r="E88" s="27" t="s">
        <v>4</v>
      </c>
      <c r="F88" s="146"/>
      <c r="G88" s="28" t="s">
        <v>18</v>
      </c>
      <c r="H88" s="26"/>
    </row>
    <row r="89" spans="1:8" s="16" customFormat="1" ht="70.5" customHeight="1">
      <c r="A89" s="60">
        <v>1</v>
      </c>
      <c r="B89" s="88" t="s">
        <v>144</v>
      </c>
      <c r="C89" s="88" t="s">
        <v>145</v>
      </c>
      <c r="D89" s="88">
        <v>10</v>
      </c>
      <c r="E89" s="96" t="s">
        <v>146</v>
      </c>
      <c r="F89" s="88" t="s">
        <v>147</v>
      </c>
      <c r="G89" s="60">
        <v>10</v>
      </c>
    </row>
    <row r="90" spans="1:8" s="16" customFormat="1" ht="70.5" customHeight="1">
      <c r="A90" s="60">
        <v>2</v>
      </c>
      <c r="B90" s="88" t="s">
        <v>144</v>
      </c>
      <c r="C90" s="88" t="s">
        <v>148</v>
      </c>
      <c r="D90" s="88">
        <v>5</v>
      </c>
      <c r="E90" s="96" t="s">
        <v>149</v>
      </c>
      <c r="F90" s="88" t="s">
        <v>150</v>
      </c>
      <c r="G90" s="60">
        <v>5</v>
      </c>
    </row>
    <row r="91" spans="1:8" s="33" customFormat="1" ht="31.5" customHeight="1">
      <c r="A91" s="60">
        <v>3</v>
      </c>
      <c r="B91" s="88" t="s">
        <v>151</v>
      </c>
      <c r="C91" s="88" t="s">
        <v>152</v>
      </c>
      <c r="D91" s="88">
        <v>27</v>
      </c>
      <c r="E91" s="96" t="s">
        <v>153</v>
      </c>
      <c r="F91" s="88" t="s">
        <v>154</v>
      </c>
      <c r="G91" s="60">
        <v>10</v>
      </c>
      <c r="H91" s="25"/>
    </row>
    <row r="93" spans="1:8">
      <c r="C93" s="124" t="s">
        <v>46</v>
      </c>
      <c r="D93" s="124"/>
      <c r="E93" s="124"/>
      <c r="F93" s="3"/>
      <c r="G93" s="3"/>
    </row>
    <row r="94" spans="1:8">
      <c r="A94" s="120" t="s">
        <v>7</v>
      </c>
      <c r="B94" s="120"/>
      <c r="C94" s="121" t="s">
        <v>78</v>
      </c>
      <c r="D94" s="121"/>
      <c r="E94" s="121"/>
      <c r="F94" s="121"/>
      <c r="G94" s="121"/>
    </row>
    <row r="95" spans="1:8">
      <c r="C95" s="3"/>
      <c r="D95" s="3"/>
      <c r="E95" s="3"/>
      <c r="F95" s="3"/>
      <c r="G95" s="3"/>
    </row>
    <row r="96" spans="1:8">
      <c r="A96" s="118" t="s">
        <v>8</v>
      </c>
      <c r="B96" s="118" t="s">
        <v>0</v>
      </c>
      <c r="C96" s="118" t="s">
        <v>1</v>
      </c>
      <c r="D96" s="118" t="s">
        <v>2</v>
      </c>
      <c r="E96" s="118"/>
      <c r="F96" s="119" t="s">
        <v>5</v>
      </c>
      <c r="G96" s="53" t="s">
        <v>6</v>
      </c>
    </row>
    <row r="97" spans="1:7" s="15" customFormat="1" ht="69.75" customHeight="1">
      <c r="A97" s="118"/>
      <c r="B97" s="118"/>
      <c r="C97" s="118"/>
      <c r="D97" s="53" t="s">
        <v>3</v>
      </c>
      <c r="E97" s="53" t="s">
        <v>4</v>
      </c>
      <c r="F97" s="119"/>
      <c r="G97" s="53" t="s">
        <v>3</v>
      </c>
    </row>
    <row r="98" spans="1:7" s="15" customFormat="1" ht="72.75" customHeight="1">
      <c r="A98" s="29">
        <v>1</v>
      </c>
      <c r="B98" s="42" t="s">
        <v>79</v>
      </c>
      <c r="C98" s="42" t="s">
        <v>47</v>
      </c>
      <c r="D98" s="43">
        <v>1215</v>
      </c>
      <c r="E98" s="44" t="s">
        <v>52</v>
      </c>
      <c r="F98" s="41" t="s">
        <v>53</v>
      </c>
      <c r="G98" s="45">
        <f t="shared" ref="G98:G103" si="2">D98</f>
        <v>1215</v>
      </c>
    </row>
    <row r="99" spans="1:7" s="15" customFormat="1" ht="66.75" customHeight="1">
      <c r="A99" s="29">
        <v>2</v>
      </c>
      <c r="B99" s="42" t="s">
        <v>79</v>
      </c>
      <c r="C99" s="42" t="s">
        <v>47</v>
      </c>
      <c r="D99" s="46">
        <v>35</v>
      </c>
      <c r="E99" s="47" t="s">
        <v>80</v>
      </c>
      <c r="F99" s="41" t="s">
        <v>53</v>
      </c>
      <c r="G99" s="45">
        <f t="shared" si="2"/>
        <v>35</v>
      </c>
    </row>
    <row r="100" spans="1:7" s="15" customFormat="1" ht="68.25" customHeight="1">
      <c r="A100" s="29">
        <v>3</v>
      </c>
      <c r="B100" s="42" t="s">
        <v>81</v>
      </c>
      <c r="C100" s="48" t="s">
        <v>82</v>
      </c>
      <c r="D100" s="49">
        <v>25</v>
      </c>
      <c r="E100" s="44" t="s">
        <v>83</v>
      </c>
      <c r="F100" s="41" t="s">
        <v>84</v>
      </c>
      <c r="G100" s="45">
        <f t="shared" si="2"/>
        <v>25</v>
      </c>
    </row>
    <row r="101" spans="1:7" ht="63.75">
      <c r="A101" s="29">
        <v>4</v>
      </c>
      <c r="B101" s="42" t="s">
        <v>85</v>
      </c>
      <c r="C101" s="42" t="s">
        <v>86</v>
      </c>
      <c r="D101" s="49">
        <v>500</v>
      </c>
      <c r="E101" s="50" t="s">
        <v>87</v>
      </c>
      <c r="F101" s="41" t="s">
        <v>84</v>
      </c>
      <c r="G101" s="45">
        <f t="shared" si="2"/>
        <v>500</v>
      </c>
    </row>
    <row r="102" spans="1:7" ht="63.75">
      <c r="A102" s="29">
        <v>5</v>
      </c>
      <c r="B102" s="42" t="s">
        <v>85</v>
      </c>
      <c r="C102" s="42" t="s">
        <v>86</v>
      </c>
      <c r="D102" s="43">
        <v>1781</v>
      </c>
      <c r="E102" s="50" t="s">
        <v>88</v>
      </c>
      <c r="F102" s="41" t="s">
        <v>84</v>
      </c>
      <c r="G102" s="45">
        <f t="shared" si="2"/>
        <v>1781</v>
      </c>
    </row>
    <row r="103" spans="1:7" ht="31.5" customHeight="1">
      <c r="A103" s="29">
        <v>6</v>
      </c>
      <c r="B103" s="42" t="s">
        <v>85</v>
      </c>
      <c r="C103" s="42" t="s">
        <v>86</v>
      </c>
      <c r="D103" s="46">
        <v>32</v>
      </c>
      <c r="E103" s="50" t="s">
        <v>89</v>
      </c>
      <c r="F103" s="41" t="s">
        <v>84</v>
      </c>
      <c r="G103" s="45">
        <f t="shared" si="2"/>
        <v>32</v>
      </c>
    </row>
    <row r="105" spans="1:7" ht="15.75">
      <c r="A105" s="52"/>
      <c r="B105" s="52" t="s">
        <v>17</v>
      </c>
      <c r="C105" s="116" t="s">
        <v>54</v>
      </c>
      <c r="D105" s="116"/>
      <c r="E105" s="116"/>
      <c r="F105" s="116"/>
      <c r="G105" s="116"/>
    </row>
    <row r="106" spans="1:7" ht="15.75">
      <c r="A106" s="51"/>
      <c r="B106" s="51" t="s">
        <v>32</v>
      </c>
      <c r="C106" s="117" t="s">
        <v>55</v>
      </c>
      <c r="D106" s="117"/>
      <c r="E106" s="52"/>
      <c r="F106" s="52"/>
      <c r="G106" s="52"/>
    </row>
    <row r="108" spans="1:7">
      <c r="A108" s="118" t="s">
        <v>8</v>
      </c>
      <c r="B108" s="118" t="s">
        <v>0</v>
      </c>
      <c r="C108" s="118" t="s">
        <v>1</v>
      </c>
      <c r="D108" s="118" t="s">
        <v>2</v>
      </c>
      <c r="E108" s="118"/>
      <c r="F108" s="119" t="s">
        <v>5</v>
      </c>
      <c r="G108" s="53" t="s">
        <v>6</v>
      </c>
    </row>
    <row r="109" spans="1:7" ht="42.75" customHeight="1">
      <c r="A109" s="118"/>
      <c r="B109" s="118"/>
      <c r="C109" s="118"/>
      <c r="D109" s="53" t="s">
        <v>3</v>
      </c>
      <c r="E109" s="53" t="s">
        <v>4</v>
      </c>
      <c r="F109" s="119"/>
      <c r="G109" s="53" t="s">
        <v>3</v>
      </c>
    </row>
    <row r="110" spans="1:7" ht="31.5" customHeight="1">
      <c r="A110" s="66">
        <v>1</v>
      </c>
      <c r="B110" s="97" t="s">
        <v>90</v>
      </c>
      <c r="C110" s="98" t="s">
        <v>91</v>
      </c>
      <c r="D110" s="86">
        <v>1915</v>
      </c>
      <c r="E110" s="86">
        <v>300320</v>
      </c>
      <c r="F110" s="86">
        <v>611</v>
      </c>
      <c r="G110" s="86">
        <f t="shared" ref="G110" si="3">D110</f>
        <v>1915</v>
      </c>
    </row>
    <row r="112" spans="1:7" ht="15.75">
      <c r="A112" s="52"/>
      <c r="B112" s="52" t="s">
        <v>17</v>
      </c>
      <c r="C112" s="116" t="s">
        <v>65</v>
      </c>
      <c r="D112" s="116"/>
      <c r="E112" s="116"/>
      <c r="F112" s="116"/>
      <c r="G112" s="116"/>
    </row>
    <row r="113" spans="1:8" ht="46.5" customHeight="1">
      <c r="A113" s="51"/>
      <c r="B113" s="51" t="s">
        <v>32</v>
      </c>
      <c r="C113" s="117" t="s">
        <v>64</v>
      </c>
      <c r="D113" s="117"/>
      <c r="E113" s="52"/>
      <c r="F113" s="52"/>
      <c r="G113" s="52"/>
    </row>
    <row r="114" spans="1:8" s="99" customFormat="1" ht="44.25" customHeight="1">
      <c r="A114" s="118" t="s">
        <v>8</v>
      </c>
      <c r="B114" s="118" t="s">
        <v>0</v>
      </c>
      <c r="C114" s="118" t="s">
        <v>1</v>
      </c>
      <c r="D114" s="118" t="s">
        <v>2</v>
      </c>
      <c r="E114" s="118"/>
      <c r="F114" s="119" t="s">
        <v>5</v>
      </c>
      <c r="G114" s="53" t="s">
        <v>6</v>
      </c>
      <c r="H114" s="44">
        <v>112</v>
      </c>
    </row>
    <row r="115" spans="1:8" s="99" customFormat="1" ht="44.25" customHeight="1">
      <c r="A115" s="118"/>
      <c r="B115" s="118"/>
      <c r="C115" s="118"/>
      <c r="D115" s="53" t="s">
        <v>3</v>
      </c>
      <c r="E115" s="53" t="s">
        <v>4</v>
      </c>
      <c r="F115" s="119"/>
      <c r="G115" s="53" t="s">
        <v>3</v>
      </c>
      <c r="H115" s="44"/>
    </row>
    <row r="116" spans="1:8" s="99" customFormat="1" ht="25.5" customHeight="1">
      <c r="A116" s="60">
        <v>1</v>
      </c>
      <c r="B116" s="88"/>
      <c r="C116" s="100" t="s">
        <v>97</v>
      </c>
      <c r="D116" s="101">
        <v>629</v>
      </c>
      <c r="E116" s="102" t="s">
        <v>98</v>
      </c>
      <c r="F116" s="103" t="s">
        <v>99</v>
      </c>
      <c r="G116" s="60">
        <v>629</v>
      </c>
      <c r="H116" s="44"/>
    </row>
    <row r="117" spans="1:8" s="99" customFormat="1" ht="25.5" customHeight="1">
      <c r="A117" s="60">
        <v>2</v>
      </c>
      <c r="B117" s="88"/>
      <c r="C117" s="100" t="s">
        <v>100</v>
      </c>
      <c r="D117" s="101">
        <v>43</v>
      </c>
      <c r="E117" s="102">
        <v>1330320</v>
      </c>
      <c r="F117" s="103" t="s">
        <v>99</v>
      </c>
      <c r="G117" s="60">
        <v>43</v>
      </c>
      <c r="H117" s="44"/>
    </row>
    <row r="118" spans="1:8" s="99" customFormat="1" ht="25.5" customHeight="1">
      <c r="A118" s="60">
        <v>3</v>
      </c>
      <c r="B118" s="88"/>
      <c r="C118" s="100" t="s">
        <v>101</v>
      </c>
      <c r="D118" s="101">
        <v>147</v>
      </c>
      <c r="E118" s="102" t="s">
        <v>77</v>
      </c>
      <c r="F118" s="103" t="s">
        <v>102</v>
      </c>
      <c r="G118" s="60">
        <v>147</v>
      </c>
      <c r="H118" s="44"/>
    </row>
    <row r="119" spans="1:8" s="99" customFormat="1" ht="25.5" customHeight="1">
      <c r="A119" s="60">
        <v>4</v>
      </c>
      <c r="B119" s="88"/>
      <c r="C119" s="104" t="s">
        <v>103</v>
      </c>
      <c r="D119" s="101">
        <v>5</v>
      </c>
      <c r="E119" s="102">
        <v>1039001</v>
      </c>
      <c r="F119" s="103" t="s">
        <v>104</v>
      </c>
      <c r="G119" s="60">
        <v>5</v>
      </c>
      <c r="H119" s="44"/>
    </row>
    <row r="120" spans="1:8" s="99" customFormat="1" ht="25.5" customHeight="1">
      <c r="A120" s="60">
        <v>5</v>
      </c>
      <c r="B120" s="88"/>
      <c r="C120" s="104" t="s">
        <v>105</v>
      </c>
      <c r="D120" s="101">
        <v>38</v>
      </c>
      <c r="E120" s="102" t="s">
        <v>106</v>
      </c>
      <c r="F120" s="103" t="s">
        <v>104</v>
      </c>
      <c r="G120" s="60">
        <v>38</v>
      </c>
      <c r="H120" s="44"/>
    </row>
    <row r="121" spans="1:8" s="99" customFormat="1" ht="25.5" customHeight="1">
      <c r="A121" s="60">
        <v>6</v>
      </c>
      <c r="B121" s="88"/>
      <c r="C121" s="104" t="s">
        <v>107</v>
      </c>
      <c r="D121" s="101">
        <v>40</v>
      </c>
      <c r="E121" s="102" t="s">
        <v>108</v>
      </c>
      <c r="F121" s="103" t="s">
        <v>109</v>
      </c>
      <c r="G121" s="60">
        <v>40</v>
      </c>
      <c r="H121" s="44">
        <v>24</v>
      </c>
    </row>
    <row r="122" spans="1:8" s="99" customFormat="1" ht="33" customHeight="1">
      <c r="A122" s="60">
        <v>7</v>
      </c>
      <c r="B122" s="88"/>
      <c r="C122" s="104" t="s">
        <v>110</v>
      </c>
      <c r="D122" s="101">
        <v>360</v>
      </c>
      <c r="E122" s="102" t="s">
        <v>111</v>
      </c>
      <c r="F122" s="103" t="s">
        <v>109</v>
      </c>
      <c r="G122" s="60">
        <v>353</v>
      </c>
    </row>
    <row r="123" spans="1:8" s="99" customFormat="1" ht="42.75" customHeight="1">
      <c r="A123" s="60">
        <v>8</v>
      </c>
      <c r="B123" s="88"/>
      <c r="C123" s="105" t="s">
        <v>112</v>
      </c>
      <c r="D123" s="106">
        <v>1500</v>
      </c>
      <c r="E123" s="106">
        <v>1914812</v>
      </c>
      <c r="F123" s="103" t="s">
        <v>109</v>
      </c>
      <c r="G123" s="89">
        <v>1500</v>
      </c>
    </row>
    <row r="124" spans="1:8" s="99" customFormat="1" ht="31.5" customHeight="1">
      <c r="A124" s="60">
        <v>9</v>
      </c>
      <c r="B124" s="107"/>
      <c r="C124" s="105" t="s">
        <v>113</v>
      </c>
      <c r="D124" s="108">
        <v>150</v>
      </c>
      <c r="E124" s="106" t="s">
        <v>114</v>
      </c>
      <c r="F124" s="103" t="s">
        <v>109</v>
      </c>
      <c r="G124" s="89">
        <v>120</v>
      </c>
    </row>
    <row r="125" spans="1:8" ht="15.75">
      <c r="A125" s="60">
        <v>10</v>
      </c>
      <c r="B125" s="88"/>
      <c r="C125" s="109" t="s">
        <v>115</v>
      </c>
      <c r="D125" s="106">
        <v>30</v>
      </c>
      <c r="E125" s="110" t="s">
        <v>116</v>
      </c>
      <c r="F125" s="103" t="s">
        <v>109</v>
      </c>
      <c r="G125" s="89">
        <v>30</v>
      </c>
    </row>
    <row r="126" spans="1:8" ht="31.5">
      <c r="A126" s="60">
        <v>11</v>
      </c>
      <c r="B126" s="88"/>
      <c r="C126" s="109" t="s">
        <v>117</v>
      </c>
      <c r="D126" s="106">
        <v>400</v>
      </c>
      <c r="E126" s="110" t="s">
        <v>118</v>
      </c>
      <c r="F126" s="103" t="s">
        <v>119</v>
      </c>
      <c r="G126" s="89">
        <v>400</v>
      </c>
    </row>
    <row r="127" spans="1:8" ht="15.75">
      <c r="A127" s="60">
        <v>12</v>
      </c>
      <c r="B127" s="88"/>
      <c r="C127" s="109" t="s">
        <v>120</v>
      </c>
      <c r="D127" s="106">
        <v>200</v>
      </c>
      <c r="E127" s="110" t="s">
        <v>121</v>
      </c>
      <c r="F127" s="103" t="s">
        <v>122</v>
      </c>
      <c r="G127" s="89">
        <v>200</v>
      </c>
    </row>
    <row r="129" spans="1:7" ht="15.75">
      <c r="A129" s="52"/>
      <c r="B129" s="52" t="s">
        <v>17</v>
      </c>
      <c r="C129" s="116" t="s">
        <v>96</v>
      </c>
      <c r="D129" s="116"/>
      <c r="E129" s="116"/>
      <c r="F129" s="116"/>
      <c r="G129" s="116"/>
    </row>
    <row r="130" spans="1:7" ht="15.75">
      <c r="A130" s="51"/>
      <c r="B130" s="51" t="s">
        <v>32</v>
      </c>
      <c r="C130" s="117" t="s">
        <v>64</v>
      </c>
      <c r="D130" s="117"/>
      <c r="E130" s="52"/>
      <c r="F130" s="52"/>
      <c r="G130" s="52"/>
    </row>
    <row r="131" spans="1:7" ht="30" customHeight="1"/>
    <row r="132" spans="1:7" ht="30" customHeight="1">
      <c r="A132" s="118" t="s">
        <v>8</v>
      </c>
      <c r="B132" s="118" t="s">
        <v>0</v>
      </c>
      <c r="C132" s="118" t="s">
        <v>1</v>
      </c>
      <c r="D132" s="118" t="s">
        <v>2</v>
      </c>
      <c r="E132" s="118"/>
      <c r="F132" s="119" t="s">
        <v>5</v>
      </c>
      <c r="G132" s="53" t="s">
        <v>6</v>
      </c>
    </row>
    <row r="133" spans="1:7">
      <c r="A133" s="118"/>
      <c r="B133" s="118"/>
      <c r="C133" s="118"/>
      <c r="D133" s="53" t="s">
        <v>3</v>
      </c>
      <c r="E133" s="53" t="s">
        <v>4</v>
      </c>
      <c r="F133" s="119"/>
      <c r="G133" s="53" t="s">
        <v>3</v>
      </c>
    </row>
    <row r="134" spans="1:7" ht="33.75" customHeight="1">
      <c r="A134" s="60">
        <v>1</v>
      </c>
      <c r="B134" s="88"/>
      <c r="C134" s="111" t="s">
        <v>92</v>
      </c>
      <c r="D134" s="87">
        <v>886000</v>
      </c>
      <c r="E134" s="87" t="s">
        <v>93</v>
      </c>
      <c r="F134" s="112" t="s">
        <v>95</v>
      </c>
      <c r="G134" s="113">
        <v>886000</v>
      </c>
    </row>
    <row r="135" spans="1:7" ht="33.75" customHeight="1">
      <c r="A135" s="60">
        <v>2</v>
      </c>
      <c r="B135" s="88"/>
      <c r="C135" s="111" t="s">
        <v>92</v>
      </c>
      <c r="D135" s="114">
        <v>131000</v>
      </c>
      <c r="E135" s="115" t="s">
        <v>94</v>
      </c>
      <c r="F135" s="112" t="s">
        <v>95</v>
      </c>
      <c r="G135" s="113">
        <v>131000</v>
      </c>
    </row>
  </sheetData>
  <mergeCells count="71">
    <mergeCell ref="C129:G129"/>
    <mergeCell ref="C130:D130"/>
    <mergeCell ref="A132:A133"/>
    <mergeCell ref="B132:B133"/>
    <mergeCell ref="C132:C133"/>
    <mergeCell ref="D132:E132"/>
    <mergeCell ref="F132:F133"/>
    <mergeCell ref="A87:A88"/>
    <mergeCell ref="B87:B88"/>
    <mergeCell ref="C87:C88"/>
    <mergeCell ref="D87:E87"/>
    <mergeCell ref="F87:F88"/>
    <mergeCell ref="B37:H37"/>
    <mergeCell ref="B62:B63"/>
    <mergeCell ref="C62:C63"/>
    <mergeCell ref="A77:H77"/>
    <mergeCell ref="A80:A81"/>
    <mergeCell ref="B80:B81"/>
    <mergeCell ref="C78:G78"/>
    <mergeCell ref="F62:F63"/>
    <mergeCell ref="A60:G60"/>
    <mergeCell ref="A62:A63"/>
    <mergeCell ref="D62:E62"/>
    <mergeCell ref="C80:C81"/>
    <mergeCell ref="D80:E80"/>
    <mergeCell ref="F80:F81"/>
    <mergeCell ref="A22:H22"/>
    <mergeCell ref="C24:C25"/>
    <mergeCell ref="D24:E24"/>
    <mergeCell ref="D6:E6"/>
    <mergeCell ref="F6:G7"/>
    <mergeCell ref="A1:G1"/>
    <mergeCell ref="C38:C39"/>
    <mergeCell ref="D38:E38"/>
    <mergeCell ref="F38:F39"/>
    <mergeCell ref="B3:G3"/>
    <mergeCell ref="A4:I4"/>
    <mergeCell ref="A36:H36"/>
    <mergeCell ref="B24:B25"/>
    <mergeCell ref="A6:A7"/>
    <mergeCell ref="C6:C7"/>
    <mergeCell ref="B6:B7"/>
    <mergeCell ref="F24:F25"/>
    <mergeCell ref="B23:H23"/>
    <mergeCell ref="A24:A25"/>
    <mergeCell ref="A38:A39"/>
    <mergeCell ref="B38:B39"/>
    <mergeCell ref="C85:G85"/>
    <mergeCell ref="C86:D86"/>
    <mergeCell ref="F108:F109"/>
    <mergeCell ref="C105:G105"/>
    <mergeCell ref="C106:D106"/>
    <mergeCell ref="C93:E93"/>
    <mergeCell ref="A108:A109"/>
    <mergeCell ref="B108:B109"/>
    <mergeCell ref="C108:C109"/>
    <mergeCell ref="D108:E108"/>
    <mergeCell ref="A94:B94"/>
    <mergeCell ref="C94:G94"/>
    <mergeCell ref="A96:A97"/>
    <mergeCell ref="B96:B97"/>
    <mergeCell ref="C96:C97"/>
    <mergeCell ref="D96:E96"/>
    <mergeCell ref="F96:F97"/>
    <mergeCell ref="C112:G112"/>
    <mergeCell ref="C113:D113"/>
    <mergeCell ref="A114:A115"/>
    <mergeCell ref="B114:B115"/>
    <mergeCell ref="C114:C115"/>
    <mergeCell ref="D114:E114"/>
    <mergeCell ref="F114:F115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2014-10-14T09:44:25Z</cp:lastPrinted>
  <dcterms:created xsi:type="dcterms:W3CDTF">2013-07-04T14:41:15Z</dcterms:created>
  <dcterms:modified xsi:type="dcterms:W3CDTF">2020-07-14T05:04:52Z</dcterms:modified>
</cp:coreProperties>
</file>