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640" windowHeight="11760"/>
  </bookViews>
  <sheets>
    <sheet name="БАЛАНС" sheetId="4" r:id="rId1"/>
    <sheet name="2019 рік" sheetId="5" state="hidden" r:id="rId2"/>
  </sheets>
  <definedNames>
    <definedName name="_xlnm.Print_Area" localSheetId="1">98</definedName>
    <definedName name="_xlnm.Print_Area" localSheetId="0">БАЛАНС!$A$1:$H$120</definedName>
  </definedNames>
  <calcPr calcId="125725"/>
</workbook>
</file>

<file path=xl/calcChain.xml><?xml version="1.0" encoding="utf-8"?>
<calcChain xmlns="http://schemas.openxmlformats.org/spreadsheetml/2006/main">
  <c r="G110" i="4"/>
  <c r="G108"/>
  <c r="G85"/>
  <c r="H29"/>
  <c r="H42" s="1"/>
  <c r="H44"/>
  <c r="H63" s="1"/>
  <c r="G29"/>
  <c r="K38" i="5"/>
  <c r="K43" s="1"/>
  <c r="K57" s="1"/>
  <c r="H108" i="4"/>
  <c r="H85"/>
  <c r="H110" s="1"/>
  <c r="H65" l="1"/>
</calcChain>
</file>

<file path=xl/sharedStrings.xml><?xml version="1.0" encoding="utf-8"?>
<sst xmlns="http://schemas.openxmlformats.org/spreadsheetml/2006/main" count="267" uniqueCount="228">
  <si>
    <t xml:space="preserve">Додаток  1                                                                       </t>
  </si>
  <si>
    <t>до Національного положення (стандарту)</t>
  </si>
  <si>
    <t>бухгалтерського обліку</t>
  </si>
  <si>
    <t>1 "Загальні вимоги до фінансової звітності"</t>
  </si>
  <si>
    <t>КОДИ</t>
  </si>
  <si>
    <t>Дата  (рік, місяць, число)</t>
  </si>
  <si>
    <t>2017.01.01</t>
  </si>
  <si>
    <t>Підприємство</t>
  </si>
  <si>
    <t>за ЄДРПОУ</t>
  </si>
  <si>
    <t>08679630</t>
  </si>
  <si>
    <t>Територія</t>
  </si>
  <si>
    <t>Україна</t>
  </si>
  <si>
    <t>за КОАТУУ</t>
  </si>
  <si>
    <t>Організаційно-правовова форма господарювання</t>
  </si>
  <si>
    <t xml:space="preserve">Державне підприємство         </t>
  </si>
  <si>
    <t>за КОПФГ</t>
  </si>
  <si>
    <t>140</t>
  </si>
  <si>
    <t>Вид економічної діяльності</t>
  </si>
  <si>
    <t>Виробнициво інших основних органічних хімічних речовин</t>
  </si>
  <si>
    <t>за КВЕД</t>
  </si>
  <si>
    <t>20.14</t>
  </si>
  <si>
    <t>Середня кількість працівників*</t>
  </si>
  <si>
    <t>Адреса, телефон</t>
  </si>
  <si>
    <t xml:space="preserve">Одиниця виміру: </t>
  </si>
  <si>
    <t>тис.грн. без десяткового знака</t>
  </si>
  <si>
    <t/>
  </si>
  <si>
    <t>Складено (зробити позначку "v" у відповідній клітинці):</t>
  </si>
  <si>
    <t>за положеннями (стандартами) бухгалтерського обліку</t>
  </si>
  <si>
    <t>V</t>
  </si>
  <si>
    <t>за міжнародними стандартами фінансової звітності</t>
  </si>
  <si>
    <t>Баланс (Звіт про фінансовий стан)</t>
  </si>
  <si>
    <t>року</t>
  </si>
  <si>
    <t>Форма № 1</t>
  </si>
  <si>
    <t>Код за ДКУД</t>
  </si>
  <si>
    <t>Актив</t>
  </si>
  <si>
    <t>Код рядка</t>
  </si>
  <si>
    <t>На початок звітного періоду</t>
  </si>
  <si>
    <t>На кінець звітного періоду</t>
  </si>
  <si>
    <t xml:space="preserve">  I. Необоротні  активи</t>
  </si>
  <si>
    <t xml:space="preserve">      </t>
  </si>
  <si>
    <t>Нематеріальні активи</t>
  </si>
  <si>
    <t xml:space="preserve">   первісна вартість</t>
  </si>
  <si>
    <t xml:space="preserve">   накопичена амортизація</t>
  </si>
  <si>
    <t>Незавершені капітальні інвестиції</t>
  </si>
  <si>
    <t xml:space="preserve">Основні засоби </t>
  </si>
  <si>
    <t xml:space="preserve">   знос</t>
  </si>
  <si>
    <t>Інвестиційна нерухомість</t>
  </si>
  <si>
    <t>Довгострокові біологічні активи</t>
  </si>
  <si>
    <t>Первісна вартість довгострокових біологічних активів</t>
  </si>
  <si>
    <t>1021</t>
  </si>
  <si>
    <t>Накопичена амортизація довгострокових біологічних активів</t>
  </si>
  <si>
    <t>1022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</si>
  <si>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</si>
  <si>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</si>
  <si>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</si>
  <si>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</si>
  <si>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</si>
  <si>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Інші необоротні активи</t>
  </si>
  <si>
    <t>Усього за розділом I</t>
  </si>
  <si>
    <t>II. Оборотні  активи</t>
  </si>
  <si>
    <t>Запаси</t>
  </si>
  <si>
    <t>Виробничі запаси</t>
  </si>
  <si>
    <t>Незавершене виробництво</t>
  </si>
  <si>
    <t>Готова продукція</t>
  </si>
  <si>
    <t>Товари</t>
  </si>
  <si>
    <t>Поточні біологічні активи</t>
  </si>
  <si>
    <t>Дебіторська заборгованість за продукцію, товари, роботи, послуги</t>
  </si>
  <si>
    <t xml:space="preserve">Дебіторська заборгованість за розрахунками:                                    </t>
  </si>
  <si>
    <t xml:space="preserve">   за виданими авансами</t>
  </si>
  <si>
    <t xml:space="preserve">   з бюджетом</t>
  </si>
  <si>
    <t xml:space="preserve">   у тому числі з податку на прибуток</t>
  </si>
  <si>
    <t>Дебіторська заборгованість за розрахунками із внутрішніх розрахунків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</si>
  <si>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</si>
  <si>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</si>
  <si>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</si>
  <si>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Готівка</t>
  </si>
  <si>
    <t>Рахунки в банках</t>
  </si>
  <si>
    <t>Витрати майбутніх періодів</t>
  </si>
  <si>
    <t>Інші оборотні активи</t>
  </si>
  <si>
    <t>Усього за розділом II</t>
  </si>
  <si>
    <t>IІІ. Необоротні активи, утримувані для продажу, та групи вибуття</t>
  </si>
  <si>
    <t>Баланс</t>
  </si>
  <si>
    <t>Продовження додатка 1</t>
  </si>
  <si>
    <t>Пасив</t>
  </si>
  <si>
    <t>І.  Власний капітал</t>
  </si>
  <si>
    <t>Зареєстрований капітал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</si>
  <si>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</si>
  <si>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</si>
  <si>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</si>
  <si>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</si>
  <si>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</si>
  <si>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</si>
  <si>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Усього за розділом І</t>
  </si>
  <si>
    <t>ІІ. Довгострокові зобов'язання і забезпечення</t>
  </si>
  <si>
    <t>Відстрочені податкові зобов'язання</t>
  </si>
  <si>
    <t>Довгострокові кредити банків</t>
  </si>
  <si>
    <t>Інші довгострокові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</si>
  <si>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</si>
  <si>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</si>
  <si>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</si>
  <si>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Усього за розділом ІІ</t>
  </si>
  <si>
    <t>IІІ. Поточні зобов'язання і забезпечення</t>
  </si>
  <si>
    <t>Короткострокові кредити банків</t>
  </si>
  <si>
    <t xml:space="preserve">Поточна кредиторська заборгованість за: </t>
  </si>
  <si>
    <t xml:space="preserve">   довгостроковими зобов'язаннями</t>
  </si>
  <si>
    <t xml:space="preserve">   за товари, роботи, послуги</t>
  </si>
  <si>
    <t xml:space="preserve">   розрахунками з бюджетом</t>
  </si>
  <si>
    <t xml:space="preserve">   розрахунки зі страхування</t>
  </si>
  <si>
    <t xml:space="preserve">   розрахунки з оплати праці</t>
  </si>
  <si>
    <t>Поточна кредиторська заборгованість за одержаними авансами</t>
  </si>
  <si>
    <t>Поточна кредиторська заборгованість із внутрішніх розрахунків</t>
  </si>
  <si>
    <t xml:space="preserve">Поточні забезпечення </t>
  </si>
  <si>
    <t>Доходи майбутніх періодів</t>
  </si>
  <si>
    <t>Інші поточні зобов'язання</t>
  </si>
  <si>
    <t>Усього за розділом ІІІ</t>
  </si>
  <si>
    <t xml:space="preserve">  </t>
  </si>
  <si>
    <t>ІV. Зобов'язання, пов'язані з необоротними активами, утримуваними для продажу, та групами вибуття</t>
  </si>
  <si>
    <t>Голова ліквідаційної комісії</t>
  </si>
  <si>
    <t>А.Д.Вінніченко</t>
  </si>
  <si>
    <t>підпис</t>
  </si>
  <si>
    <t>прізвище</t>
  </si>
  <si>
    <t>Заступник голови ліквідаційної комісії</t>
  </si>
  <si>
    <t>Ю.М.Пращерук</t>
  </si>
  <si>
    <t>* Визначається в порядку, встановленому центральним органом</t>
  </si>
  <si>
    <t>виконавчої влади, що реалізує державну політику у сфері статистики</t>
  </si>
  <si>
    <t xml:space="preserve"> </t>
  </si>
  <si>
    <t xml:space="preserve">                                                                              Продовження додатка 1</t>
  </si>
  <si>
    <t>Дата (рік,місяць,число)</t>
  </si>
  <si>
    <t>ДКВС України № 113</t>
  </si>
  <si>
    <t>(найменування)</t>
  </si>
  <si>
    <t>Звіт про фінансові результати (Звіт про сукупний дохід)</t>
  </si>
  <si>
    <t>за   2019 рік</t>
  </si>
  <si>
    <t xml:space="preserve">            Форма № 2    Код за ДКУД  </t>
  </si>
  <si>
    <t>I. ФІНАНСОВІ РЕЗУЛЬТАТИ</t>
  </si>
  <si>
    <t>Стаття</t>
  </si>
  <si>
    <t xml:space="preserve"> Код  рядка</t>
  </si>
  <si>
    <t>За звітний період</t>
  </si>
  <si>
    <t>За аналогічний період попереднього року</t>
  </si>
  <si>
    <t xml:space="preserve">  Чистий дохід від реалізації продукції (товарів, робіт,послуг)</t>
  </si>
  <si>
    <t>2000</t>
  </si>
  <si>
    <t xml:space="preserve">  Собівартість реалізованої продукції (товарів, робіт, послуг)</t>
  </si>
  <si>
    <t>2050</t>
  </si>
  <si>
    <t xml:space="preserve">  Валовий:</t>
  </si>
  <si>
    <t xml:space="preserve">    прибуток</t>
  </si>
  <si>
    <t>2090</t>
  </si>
  <si>
    <t xml:space="preserve">    збиток</t>
  </si>
  <si>
    <t>2095</t>
  </si>
  <si>
    <t xml:space="preserve">  Інші операційні доходи </t>
  </si>
  <si>
    <t>2120</t>
  </si>
  <si>
    <t>Дохід вiд первiсного визнання бiологiчних активiв i сiльськогосподарської продукцiї</t>
  </si>
  <si>
    <t>2122</t>
  </si>
  <si>
    <t xml:space="preserve">  Адміністративні витрати</t>
  </si>
  <si>
    <t>2130</t>
  </si>
  <si>
    <t xml:space="preserve">  Витрати на збут</t>
  </si>
  <si>
    <t>2150</t>
  </si>
  <si>
    <t xml:space="preserve">  Інші операційні витрати</t>
  </si>
  <si>
    <t>2180</t>
  </si>
  <si>
    <t>Витрати вiд первiсного визнання бiологiчних активiв і сiльськогосподарської продукцiї</t>
  </si>
  <si>
    <t>2182</t>
  </si>
  <si>
    <t xml:space="preserve">                                                     </t>
  </si>
  <si>
    <t xml:space="preserve">  Фінансові результати від операційної діяльності:</t>
  </si>
  <si>
    <t>2190</t>
  </si>
  <si>
    <t>2195</t>
  </si>
  <si>
    <t xml:space="preserve">  Доход від участі в капіталі</t>
  </si>
  <si>
    <t>2200</t>
  </si>
  <si>
    <t xml:space="preserve">  Інші фінансові доходи</t>
  </si>
  <si>
    <t>2220</t>
  </si>
  <si>
    <t xml:space="preserve">  Інші доходи</t>
  </si>
  <si>
    <t>2240</t>
  </si>
  <si>
    <t xml:space="preserve">  Фінансові витрати</t>
  </si>
  <si>
    <t>2250</t>
  </si>
  <si>
    <t xml:space="preserve">  Витрати від участі в капіталі</t>
  </si>
  <si>
    <t>2255</t>
  </si>
  <si>
    <t xml:space="preserve">  Інші витрати</t>
  </si>
  <si>
    <t>2270</t>
  </si>
  <si>
    <t xml:space="preserve">  Фінансові результати до оподаткування:</t>
  </si>
  <si>
    <t>2290</t>
  </si>
  <si>
    <t>2295</t>
  </si>
  <si>
    <t>Витрати (дохід) з податку на прибуток</t>
  </si>
  <si>
    <t>2300</t>
  </si>
  <si>
    <t>Прибуток (збиток) від припинення діяльності після оподаткування</t>
  </si>
  <si>
    <t>2305</t>
  </si>
  <si>
    <t>Чистий фінансовий результат:</t>
  </si>
  <si>
    <t xml:space="preserve">прибуток  </t>
  </si>
  <si>
    <t>2350</t>
  </si>
  <si>
    <t xml:space="preserve">збиток </t>
  </si>
  <si>
    <t>695</t>
  </si>
  <si>
    <t xml:space="preserve">       </t>
  </si>
  <si>
    <t>ІІ. СУКУПНИЙ ДОХІД</t>
  </si>
  <si>
    <t>2</t>
  </si>
  <si>
    <t>Дооцінка (уцінка) необоротних активів</t>
  </si>
  <si>
    <t>2400</t>
  </si>
  <si>
    <t>Дооцінка (уцінка) фінансових інструментів</t>
  </si>
  <si>
    <t>2405</t>
  </si>
  <si>
    <t>Накопичені курсові різниці</t>
  </si>
  <si>
    <t>2410</t>
  </si>
  <si>
    <t>2415</t>
  </si>
  <si>
    <t>Інший сукупний дохід</t>
  </si>
  <si>
    <t>2445</t>
  </si>
  <si>
    <t>Інший сукупний дохід до оподаткування</t>
  </si>
  <si>
    <t>2450</t>
  </si>
  <si>
    <t>Податок на прибуток, пов'язаний з іншим сукупним доходом</t>
  </si>
  <si>
    <t>2455</t>
  </si>
  <si>
    <t>Інший скупний дохід після оподаткування</t>
  </si>
  <si>
    <t>2460</t>
  </si>
  <si>
    <t>Сукупний дохід (сума рядків 2350, 2355 та 2460)</t>
  </si>
  <si>
    <t>2465</t>
  </si>
  <si>
    <t>ІІІ.  ЕЛЕМЕНТИ   ОПЕРАЦІЙНИХ    ВИТРАТ</t>
  </si>
  <si>
    <t>Назва статті</t>
  </si>
  <si>
    <t>3</t>
  </si>
  <si>
    <t xml:space="preserve">  Матеріальні затрати</t>
  </si>
  <si>
    <t xml:space="preserve">  Витрати на оплату праці</t>
  </si>
  <si>
    <t xml:space="preserve">  Відрахування на соціальні заходи</t>
  </si>
  <si>
    <t xml:space="preserve">  Амортизація</t>
  </si>
  <si>
    <t xml:space="preserve">  Разом</t>
  </si>
  <si>
    <t>IV.  РОЗРАХУНОК   ПОКАЗНИКІВ   ПРИБУТКОВОСТІ   АКЦІЙ</t>
  </si>
  <si>
    <t>Назва  статті</t>
  </si>
  <si>
    <t xml:space="preserve">  Середньорічна кількість простих акцій</t>
  </si>
  <si>
    <t xml:space="preserve">  Скоригована середньорічна кількість простих акцій</t>
  </si>
  <si>
    <t xml:space="preserve">  Чистий прибуток (збиток) на одну просту акцію</t>
  </si>
  <si>
    <t xml:space="preserve">  Скоригований чистий прибуток (збиток) на одну просту акцію</t>
  </si>
  <si>
    <t xml:space="preserve">  Дивіденди на одну просту акцію</t>
  </si>
  <si>
    <t>Заступник голови ліквід. комісії</t>
  </si>
  <si>
    <t>ДП "Підприємство ДКВС (№ 59)"</t>
  </si>
  <si>
    <t>08679592</t>
  </si>
  <si>
    <t>0523255101</t>
  </si>
  <si>
    <t>с. Трудове Піщанський район</t>
  </si>
  <si>
    <t>2020.12.31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</si>
</sst>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u/>
      <sz val="10"/>
      <name val="Arial Cyr"/>
      <charset val="204"/>
    </font>
    <font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color indexed="8"/>
      <name val="Arial Cyr"/>
      <charset val="204"/>
    </font>
    <font>
      <sz val="10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0" fontId="1" fillId="0" borderId="0" xfId="1" applyFont="1" applyFill="1"/>
    <xf numFmtId="0" fontId="1" fillId="0" borderId="0" xfId="1" applyFont="1" applyFill="1" applyAlignment="1" applyProtection="1"/>
    <xf numFmtId="0" fontId="1" fillId="0" borderId="0" xfId="1" applyFont="1" applyFill="1" applyProtection="1">
      <protection locked="0"/>
    </xf>
    <xf numFmtId="0" fontId="1" fillId="0" borderId="1" xfId="1" applyFont="1" applyFill="1" applyBorder="1" applyAlignment="1" applyProtection="1">
      <alignment horizontal="center"/>
    </xf>
    <xf numFmtId="0" fontId="1" fillId="0" borderId="0" xfId="1" applyFont="1" applyFill="1" applyBorder="1"/>
    <xf numFmtId="49" fontId="1" fillId="0" borderId="0" xfId="1" applyNumberFormat="1" applyFont="1" applyFill="1" applyAlignment="1" applyProtection="1">
      <alignment horizontal="left"/>
      <protection locked="0"/>
    </xf>
    <xf numFmtId="49" fontId="1" fillId="0" borderId="1" xfId="1" applyNumberFormat="1" applyFont="1" applyFill="1" applyBorder="1" applyAlignment="1" applyProtection="1">
      <alignment horizontal="center"/>
      <protection locked="0"/>
    </xf>
    <xf numFmtId="49" fontId="1" fillId="0" borderId="0" xfId="1" applyNumberFormat="1" applyFont="1" applyFill="1" applyBorder="1" applyAlignment="1" applyProtection="1">
      <alignment horizontal="center"/>
      <protection locked="0"/>
    </xf>
    <xf numFmtId="0" fontId="1" fillId="0" borderId="2" xfId="1" applyNumberFormat="1" applyFont="1" applyFill="1" applyBorder="1" applyAlignment="1" applyProtection="1">
      <protection locked="0"/>
    </xf>
    <xf numFmtId="0" fontId="1" fillId="0" borderId="2" xfId="1" applyFont="1" applyFill="1" applyBorder="1" applyAlignment="1" applyProtection="1">
      <alignment horizontal="right"/>
    </xf>
    <xf numFmtId="49" fontId="1" fillId="0" borderId="0" xfId="1" applyNumberFormat="1" applyFont="1" applyFill="1" applyAlignment="1" applyProtection="1">
      <alignment horizontal="left"/>
    </xf>
    <xf numFmtId="0" fontId="1" fillId="0" borderId="3" xfId="1" applyFont="1" applyFill="1" applyBorder="1"/>
    <xf numFmtId="0" fontId="1" fillId="0" borderId="3" xfId="1" applyFont="1" applyFill="1" applyBorder="1" applyAlignment="1" applyProtection="1">
      <alignment horizontal="right"/>
    </xf>
    <xf numFmtId="0" fontId="1" fillId="0" borderId="0" xfId="1" applyNumberFormat="1" applyFont="1" applyFill="1" applyBorder="1" applyAlignment="1" applyProtection="1">
      <protection locked="0"/>
    </xf>
    <xf numFmtId="0" fontId="1" fillId="0" borderId="0" xfId="1" applyNumberFormat="1" applyFont="1" applyFill="1" applyAlignment="1" applyProtection="1">
      <protection locked="0"/>
    </xf>
    <xf numFmtId="49" fontId="1" fillId="0" borderId="2" xfId="1" applyNumberFormat="1" applyFont="1" applyFill="1" applyBorder="1" applyAlignment="1" applyProtection="1">
      <alignment horizontal="center"/>
      <protection locked="0"/>
    </xf>
    <xf numFmtId="0" fontId="2" fillId="0" borderId="2" xfId="1" applyNumberFormat="1" applyFont="1" applyFill="1" applyBorder="1" applyAlignment="1" applyProtection="1">
      <protection locked="0"/>
    </xf>
    <xf numFmtId="0" fontId="1" fillId="0" borderId="3" xfId="1" applyFont="1" applyFill="1" applyBorder="1" applyProtection="1"/>
    <xf numFmtId="0" fontId="1" fillId="0" borderId="0" xfId="1" applyFont="1" applyFill="1" applyAlignment="1" applyProtection="1"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0" fontId="1" fillId="0" borderId="1" xfId="1" applyFont="1" applyFill="1" applyBorder="1" applyAlignment="1" applyProtection="1">
      <protection locked="0"/>
    </xf>
    <xf numFmtId="0" fontId="3" fillId="0" borderId="0" xfId="1" applyNumberFormat="1" applyFont="1" applyFill="1" applyAlignment="1" applyProtection="1">
      <alignment horizontal="centerContinuous"/>
      <protection locked="0"/>
    </xf>
    <xf numFmtId="14" fontId="3" fillId="0" borderId="0" xfId="1" applyNumberFormat="1" applyFont="1" applyFill="1" applyAlignment="1" applyProtection="1">
      <alignment horizontal="right"/>
      <protection locked="0"/>
    </xf>
    <xf numFmtId="0" fontId="4" fillId="0" borderId="0" xfId="1" applyNumberFormat="1" applyFont="1" applyFill="1" applyAlignment="1" applyProtection="1">
      <alignment horizontal="left"/>
      <protection locked="0"/>
    </xf>
    <xf numFmtId="0" fontId="1" fillId="0" borderId="0" xfId="1" applyFont="1" applyFill="1" applyAlignment="1">
      <alignment horizontal="right"/>
    </xf>
    <xf numFmtId="0" fontId="1" fillId="0" borderId="1" xfId="1" applyNumberFormat="1" applyFont="1" applyFill="1" applyBorder="1" applyAlignment="1" applyProtection="1">
      <alignment horizontal="center"/>
    </xf>
    <xf numFmtId="0" fontId="1" fillId="0" borderId="0" xfId="1" applyFont="1" applyFill="1" applyAlignment="1" applyProtection="1">
      <alignment horizontal="center"/>
    </xf>
    <xf numFmtId="0" fontId="3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Protection="1"/>
    <xf numFmtId="49" fontId="1" fillId="0" borderId="1" xfId="1" applyNumberFormat="1" applyFont="1" applyFill="1" applyBorder="1" applyProtection="1"/>
    <xf numFmtId="49" fontId="1" fillId="0" borderId="1" xfId="1" applyNumberFormat="1" applyFont="1" applyFill="1" applyBorder="1" applyAlignment="1" applyProtection="1"/>
    <xf numFmtId="3" fontId="1" fillId="0" borderId="1" xfId="1" applyNumberFormat="1" applyFont="1" applyFill="1" applyBorder="1" applyAlignment="1" applyProtection="1">
      <alignment horizontal="center"/>
    </xf>
    <xf numFmtId="49" fontId="1" fillId="0" borderId="1" xfId="1" applyNumberFormat="1" applyFont="1" applyFill="1" applyBorder="1" applyAlignment="1" applyProtection="1">
      <alignment horizontal="center"/>
    </xf>
    <xf numFmtId="49" fontId="1" fillId="0" borderId="4" xfId="1" applyNumberFormat="1" applyFont="1" applyFill="1" applyBorder="1" applyAlignment="1" applyProtection="1">
      <alignment horizontal="center"/>
    </xf>
    <xf numFmtId="3" fontId="1" fillId="0" borderId="4" xfId="1" applyNumberFormat="1" applyFont="1" applyFill="1" applyBorder="1" applyAlignment="1" applyProtection="1">
      <alignment horizontal="center"/>
    </xf>
    <xf numFmtId="0" fontId="1" fillId="0" borderId="5" xfId="1" applyNumberFormat="1" applyFont="1" applyFill="1" applyBorder="1" applyAlignment="1" applyProtection="1">
      <alignment horizontal="center"/>
    </xf>
    <xf numFmtId="3" fontId="1" fillId="0" borderId="5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3" fontId="3" fillId="0" borderId="1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/>
    <xf numFmtId="0" fontId="1" fillId="3" borderId="0" xfId="1" applyFill="1"/>
    <xf numFmtId="3" fontId="3" fillId="0" borderId="6" xfId="1" applyNumberFormat="1" applyFont="1" applyFill="1" applyBorder="1" applyAlignment="1" applyProtection="1">
      <alignment horizontal="center"/>
    </xf>
    <xf numFmtId="0" fontId="3" fillId="0" borderId="0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3" fontId="3" fillId="0" borderId="0" xfId="1" applyNumberFormat="1" applyFont="1" applyFill="1" applyBorder="1" applyAlignment="1" applyProtection="1">
      <alignment horizontal="center"/>
    </xf>
    <xf numFmtId="0" fontId="1" fillId="0" borderId="0" xfId="1" applyFont="1" applyFill="1" applyProtection="1"/>
    <xf numFmtId="49" fontId="1" fillId="0" borderId="0" xfId="1" applyNumberFormat="1" applyFont="1" applyFill="1" applyAlignment="1" applyProtection="1">
      <alignment horizontal="center"/>
    </xf>
    <xf numFmtId="49" fontId="1" fillId="0" borderId="0" xfId="1" applyNumberFormat="1" applyFont="1" applyFill="1" applyBorder="1" applyAlignment="1" applyProtection="1">
      <alignment horizontal="center"/>
    </xf>
    <xf numFmtId="49" fontId="1" fillId="0" borderId="2" xfId="1" applyNumberFormat="1" applyFont="1" applyFill="1" applyBorder="1" applyAlignment="1" applyProtection="1">
      <alignment horizontal="center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0" fontId="1" fillId="0" borderId="7" xfId="1" applyFont="1" applyFill="1" applyBorder="1" applyProtection="1"/>
    <xf numFmtId="1" fontId="1" fillId="0" borderId="4" xfId="1" applyNumberFormat="1" applyFont="1" applyFill="1" applyBorder="1" applyAlignment="1" applyProtection="1">
      <alignment horizontal="center"/>
    </xf>
    <xf numFmtId="1" fontId="1" fillId="0" borderId="1" xfId="1" applyNumberFormat="1" applyFont="1" applyFill="1" applyBorder="1" applyAlignment="1" applyProtection="1">
      <alignment horizontal="center"/>
    </xf>
    <xf numFmtId="0" fontId="1" fillId="0" borderId="5" xfId="1" applyFont="1" applyFill="1" applyBorder="1" applyAlignment="1" applyProtection="1">
      <alignment horizontal="center"/>
    </xf>
    <xf numFmtId="0" fontId="1" fillId="0" borderId="6" xfId="1" applyFont="1" applyFill="1" applyBorder="1" applyAlignment="1" applyProtection="1">
      <alignment horizontal="center"/>
    </xf>
    <xf numFmtId="0" fontId="3" fillId="0" borderId="4" xfId="1" applyFont="1" applyFill="1" applyBorder="1" applyAlignment="1" applyProtection="1">
      <alignment horizontal="center"/>
    </xf>
    <xf numFmtId="3" fontId="3" fillId="0" borderId="5" xfId="1" applyNumberFormat="1" applyFont="1" applyFill="1" applyBorder="1" applyAlignment="1" applyProtection="1">
      <alignment horizontal="center"/>
    </xf>
    <xf numFmtId="3" fontId="1" fillId="0" borderId="1" xfId="1" applyNumberFormat="1" applyFont="1" applyFill="1" applyBorder="1" applyAlignment="1" applyProtection="1">
      <alignment horizontal="center"/>
      <protection locked="0"/>
    </xf>
    <xf numFmtId="0" fontId="1" fillId="0" borderId="0" xfId="1" applyFill="1"/>
    <xf numFmtId="49" fontId="3" fillId="0" borderId="0" xfId="1" applyNumberFormat="1" applyFont="1" applyFill="1" applyBorder="1" applyAlignment="1" applyProtection="1"/>
    <xf numFmtId="0" fontId="3" fillId="0" borderId="0" xfId="1" applyFont="1" applyFill="1" applyProtection="1">
      <protection locked="0"/>
    </xf>
    <xf numFmtId="0" fontId="1" fillId="0" borderId="0" xfId="1" applyFill="1" applyProtection="1">
      <protection locked="0"/>
    </xf>
    <xf numFmtId="0" fontId="2" fillId="0" borderId="8" xfId="1" applyNumberFormat="1" applyFont="1" applyFill="1" applyBorder="1" applyAlignment="1" applyProtection="1">
      <alignment horizontal="center" vertical="top"/>
      <protection locked="0"/>
    </xf>
    <xf numFmtId="0" fontId="1" fillId="0" borderId="2" xfId="1" applyFont="1" applyFill="1" applyBorder="1"/>
    <xf numFmtId="0" fontId="2" fillId="0" borderId="8" xfId="1" applyNumberFormat="1" applyFont="1" applyFill="1" applyBorder="1" applyAlignment="1" applyProtection="1">
      <protection locked="0"/>
    </xf>
    <xf numFmtId="0" fontId="2" fillId="0" borderId="0" xfId="1" applyFont="1" applyFill="1"/>
    <xf numFmtId="0" fontId="1" fillId="0" borderId="0" xfId="1" applyFill="1" applyAlignment="1">
      <alignment horizontal="left"/>
    </xf>
    <xf numFmtId="0" fontId="1" fillId="0" borderId="0" xfId="1" applyFill="1" applyAlignment="1">
      <alignment horizontal="center"/>
    </xf>
    <xf numFmtId="0" fontId="1" fillId="0" borderId="0" xfId="1" applyFill="1" applyAlignment="1">
      <alignment horizontal="right"/>
    </xf>
    <xf numFmtId="0" fontId="1" fillId="0" borderId="4" xfId="1" applyNumberFormat="1" applyFill="1" applyBorder="1" applyAlignment="1" applyProtection="1">
      <alignment horizontal="center"/>
    </xf>
    <xf numFmtId="49" fontId="1" fillId="4" borderId="1" xfId="1" applyNumberFormat="1" applyFill="1" applyBorder="1" applyAlignment="1" applyProtection="1">
      <alignment horizontal="center"/>
      <protection locked="0"/>
    </xf>
    <xf numFmtId="0" fontId="1" fillId="0" borderId="2" xfId="1" applyNumberFormat="1" applyFill="1" applyBorder="1" applyAlignment="1" applyProtection="1">
      <protection locked="0"/>
    </xf>
    <xf numFmtId="0" fontId="1" fillId="0" borderId="2" xfId="1" applyFont="1" applyFill="1" applyBorder="1" applyProtection="1">
      <protection locked="0"/>
    </xf>
    <xf numFmtId="0" fontId="1" fillId="0" borderId="0" xfId="1" applyNumberFormat="1" applyFont="1" applyFill="1" applyAlignment="1" applyProtection="1">
      <alignment horizontal="right"/>
    </xf>
    <xf numFmtId="49" fontId="1" fillId="4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 applyProtection="1">
      <protection locked="0"/>
    </xf>
    <xf numFmtId="0" fontId="6" fillId="0" borderId="0" xfId="1" applyNumberFormat="1" applyFont="1" applyFill="1" applyAlignment="1" applyProtection="1">
      <alignment horizontal="centerContinuous"/>
      <protection locked="0"/>
    </xf>
    <xf numFmtId="0" fontId="6" fillId="0" borderId="0" xfId="1" applyNumberFormat="1" applyFont="1" applyFill="1" applyAlignment="1" applyProtection="1">
      <alignment horizontal="centerContinuous"/>
    </xf>
    <xf numFmtId="0" fontId="1" fillId="0" borderId="0" xfId="1" applyNumberFormat="1" applyFont="1" applyFill="1" applyAlignment="1" applyProtection="1">
      <alignment horizontal="centerContinuous"/>
    </xf>
    <xf numFmtId="0" fontId="6" fillId="0" borderId="0" xfId="1" applyFont="1" applyFill="1" applyAlignment="1" applyProtection="1">
      <alignment horizontal="center"/>
      <protection locked="0"/>
    </xf>
    <xf numFmtId="0" fontId="1" fillId="0" borderId="0" xfId="1" applyFont="1" applyFill="1" applyAlignment="1">
      <alignment horizontal="center"/>
    </xf>
    <xf numFmtId="0" fontId="3" fillId="0" borderId="0" xfId="1" applyNumberFormat="1" applyFont="1" applyFill="1" applyAlignment="1" applyProtection="1">
      <alignment horizontal="centerContinuous"/>
    </xf>
    <xf numFmtId="0" fontId="1" fillId="0" borderId="2" xfId="1" applyFont="1" applyFill="1" applyBorder="1" applyAlignment="1">
      <alignment horizontal="center"/>
    </xf>
    <xf numFmtId="0" fontId="1" fillId="2" borderId="9" xfId="1" applyFont="1" applyFill="1" applyBorder="1" applyAlignment="1">
      <alignment horizontal="center"/>
    </xf>
    <xf numFmtId="0" fontId="1" fillId="2" borderId="6" xfId="1" applyFont="1" applyFill="1" applyBorder="1" applyAlignment="1">
      <alignment horizontal="center"/>
    </xf>
    <xf numFmtId="0" fontId="1" fillId="2" borderId="4" xfId="1" applyFont="1" applyFill="1" applyBorder="1" applyAlignment="1">
      <alignment horizontal="center"/>
    </xf>
    <xf numFmtId="49" fontId="1" fillId="0" borderId="1" xfId="1" applyNumberFormat="1" applyFill="1" applyBorder="1" applyAlignment="1">
      <alignment horizontal="center" vertical="center"/>
    </xf>
    <xf numFmtId="3" fontId="1" fillId="0" borderId="3" xfId="1" applyNumberFormat="1" applyFont="1" applyFill="1" applyBorder="1" applyAlignment="1" applyProtection="1">
      <alignment horizontal="right" vertical="center"/>
      <protection locked="0"/>
    </xf>
    <xf numFmtId="3" fontId="1" fillId="0" borderId="1" xfId="1" applyNumberFormat="1" applyFont="1" applyFill="1" applyBorder="1" applyAlignment="1" applyProtection="1">
      <alignment horizontal="right" vertical="center"/>
      <protection locked="0"/>
    </xf>
    <xf numFmtId="49" fontId="1" fillId="0" borderId="4" xfId="1" applyNumberFormat="1" applyFill="1" applyBorder="1" applyAlignment="1">
      <alignment horizontal="center"/>
    </xf>
    <xf numFmtId="49" fontId="1" fillId="0" borderId="4" xfId="1" applyNumberFormat="1" applyFont="1" applyFill="1" applyBorder="1" applyAlignment="1">
      <alignment horizontal="center"/>
    </xf>
    <xf numFmtId="3" fontId="1" fillId="0" borderId="8" xfId="1" applyNumberFormat="1" applyFont="1" applyFill="1" applyBorder="1" applyAlignment="1" applyProtection="1">
      <alignment horizontal="right"/>
      <protection locked="0"/>
    </xf>
    <xf numFmtId="3" fontId="1" fillId="0" borderId="4" xfId="1" applyNumberFormat="1" applyFont="1" applyFill="1" applyBorder="1" applyAlignment="1" applyProtection="1">
      <alignment horizontal="right"/>
      <protection locked="0"/>
    </xf>
    <xf numFmtId="49" fontId="1" fillId="0" borderId="5" xfId="1" applyNumberFormat="1" applyFill="1" applyBorder="1" applyAlignment="1">
      <alignment horizontal="center" vertical="center"/>
    </xf>
    <xf numFmtId="3" fontId="1" fillId="0" borderId="2" xfId="1" applyNumberFormat="1" applyFont="1" applyFill="1" applyBorder="1" applyAlignment="1" applyProtection="1">
      <alignment horizontal="right" vertical="center"/>
      <protection locked="0"/>
    </xf>
    <xf numFmtId="3" fontId="1" fillId="0" borderId="5" xfId="1" applyNumberFormat="1" applyFont="1" applyFill="1" applyBorder="1" applyAlignment="1" applyProtection="1">
      <alignment horizontal="right" vertical="center"/>
      <protection locked="0"/>
    </xf>
    <xf numFmtId="49" fontId="1" fillId="0" borderId="5" xfId="1" applyNumberFormat="1" applyFill="1" applyBorder="1" applyAlignment="1">
      <alignment horizontal="center"/>
    </xf>
    <xf numFmtId="49" fontId="1" fillId="0" borderId="1" xfId="1" applyNumberFormat="1" applyFill="1" applyBorder="1" applyAlignment="1" applyProtection="1">
      <alignment horizontal="center"/>
    </xf>
    <xf numFmtId="1" fontId="1" fillId="0" borderId="0" xfId="1" applyNumberFormat="1" applyFont="1" applyFill="1"/>
    <xf numFmtId="49" fontId="1" fillId="0" borderId="10" xfId="1" applyNumberFormat="1" applyFill="1" applyBorder="1" applyAlignment="1">
      <alignment horizontal="center"/>
    </xf>
    <xf numFmtId="49" fontId="1" fillId="0" borderId="4" xfId="1" applyNumberFormat="1" applyFill="1" applyBorder="1" applyAlignment="1" applyProtection="1">
      <alignment horizontal="center"/>
    </xf>
    <xf numFmtId="3" fontId="1" fillId="0" borderId="2" xfId="1" applyNumberFormat="1" applyFill="1" applyBorder="1" applyAlignment="1" applyProtection="1">
      <alignment horizontal="right"/>
      <protection locked="0"/>
    </xf>
    <xf numFmtId="3" fontId="1" fillId="0" borderId="5" xfId="1" applyNumberFormat="1" applyFont="1" applyFill="1" applyBorder="1" applyAlignment="1" applyProtection="1">
      <alignment horizontal="right"/>
      <protection locked="0"/>
    </xf>
    <xf numFmtId="3" fontId="1" fillId="0" borderId="2" xfId="1" applyNumberFormat="1" applyFill="1" applyBorder="1" applyAlignment="1" applyProtection="1">
      <alignment horizontal="right" vertical="center"/>
      <protection locked="0"/>
    </xf>
    <xf numFmtId="49" fontId="1" fillId="0" borderId="1" xfId="1" applyNumberFormat="1" applyFill="1" applyBorder="1" applyAlignment="1">
      <alignment horizontal="center"/>
    </xf>
    <xf numFmtId="3" fontId="1" fillId="0" borderId="8" xfId="1" applyNumberFormat="1" applyFont="1" applyFill="1" applyBorder="1" applyAlignment="1" applyProtection="1">
      <alignment horizontal="right"/>
    </xf>
    <xf numFmtId="3" fontId="1" fillId="0" borderId="4" xfId="1" applyNumberFormat="1" applyFont="1" applyFill="1" applyBorder="1" applyAlignment="1" applyProtection="1">
      <alignment horizontal="right"/>
    </xf>
    <xf numFmtId="49" fontId="1" fillId="0" borderId="5" xfId="1" applyNumberForma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/>
    <xf numFmtId="49" fontId="1" fillId="0" borderId="0" xfId="1" applyNumberFormat="1" applyFill="1" applyBorder="1" applyAlignment="1" applyProtection="1">
      <alignment horizontal="right"/>
    </xf>
    <xf numFmtId="49" fontId="1" fillId="0" borderId="0" xfId="1" applyNumberFormat="1" applyFont="1" applyFill="1"/>
    <xf numFmtId="49" fontId="1" fillId="0" borderId="0" xfId="1" applyNumberFormat="1" applyFont="1" applyFill="1" applyBorder="1" applyAlignment="1" applyProtection="1">
      <alignment horizontal="right"/>
    </xf>
    <xf numFmtId="49" fontId="8" fillId="0" borderId="0" xfId="1" applyNumberFormat="1" applyFont="1" applyFill="1" applyAlignment="1" applyProtection="1">
      <alignment horizontal="right"/>
    </xf>
    <xf numFmtId="0" fontId="1" fillId="0" borderId="2" xfId="1" applyNumberFormat="1" applyFont="1" applyFill="1" applyBorder="1" applyAlignment="1" applyProtection="1"/>
    <xf numFmtId="49" fontId="1" fillId="0" borderId="2" xfId="1" applyNumberFormat="1" applyFont="1" applyFill="1" applyBorder="1" applyAlignment="1" applyProtection="1">
      <alignment horizontal="right"/>
    </xf>
    <xf numFmtId="49" fontId="1" fillId="0" borderId="1" xfId="1" applyNumberFormat="1" applyFill="1" applyBorder="1" applyAlignment="1" applyProtection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2" borderId="2" xfId="1" applyNumberFormat="1" applyFill="1" applyBorder="1" applyAlignment="1" applyProtection="1">
      <alignment horizontal="center"/>
    </xf>
    <xf numFmtId="49" fontId="1" fillId="2" borderId="5" xfId="1" applyNumberFormat="1" applyFont="1" applyFill="1" applyBorder="1" applyAlignment="1" applyProtection="1">
      <alignment horizontal="center"/>
    </xf>
    <xf numFmtId="49" fontId="1" fillId="0" borderId="2" xfId="1" applyNumberFormat="1" applyFill="1" applyBorder="1" applyAlignment="1" applyProtection="1">
      <alignment horizontal="center"/>
    </xf>
    <xf numFmtId="49" fontId="3" fillId="0" borderId="2" xfId="1" applyNumberFormat="1" applyFont="1" applyFill="1" applyBorder="1" applyAlignment="1" applyProtection="1">
      <alignment horizontal="center"/>
    </xf>
    <xf numFmtId="3" fontId="3" fillId="0" borderId="1" xfId="1" applyNumberFormat="1" applyFont="1" applyFill="1" applyBorder="1" applyAlignment="1" applyProtection="1">
      <alignment horizontal="right" vertical="center"/>
      <protection locked="0"/>
    </xf>
    <xf numFmtId="49" fontId="1" fillId="0" borderId="0" xfId="1" applyNumberFormat="1" applyFont="1" applyFill="1" applyProtection="1"/>
    <xf numFmtId="49" fontId="1" fillId="0" borderId="0" xfId="1" applyNumberFormat="1" applyFont="1" applyFill="1" applyAlignment="1" applyProtection="1">
      <alignment horizontal="centerContinuous"/>
    </xf>
    <xf numFmtId="0" fontId="1" fillId="2" borderId="1" xfId="1" applyFont="1" applyFill="1" applyBorder="1" applyAlignment="1">
      <alignment horizontal="center"/>
    </xf>
    <xf numFmtId="49" fontId="1" fillId="2" borderId="1" xfId="1" applyNumberFormat="1" applyFill="1" applyBorder="1" applyAlignment="1">
      <alignment horizontal="center"/>
    </xf>
    <xf numFmtId="49" fontId="1" fillId="2" borderId="1" xfId="1" applyNumberFormat="1" applyFont="1" applyFill="1" applyBorder="1" applyAlignment="1">
      <alignment horizontal="center"/>
    </xf>
    <xf numFmtId="3" fontId="1" fillId="0" borderId="1" xfId="1" applyNumberFormat="1" applyFill="1" applyBorder="1" applyAlignment="1" applyProtection="1">
      <alignment horizontal="right" vertical="center"/>
      <protection locked="0"/>
    </xf>
    <xf numFmtId="49" fontId="5" fillId="0" borderId="0" xfId="1" applyNumberFormat="1" applyFont="1" applyFill="1"/>
    <xf numFmtId="0" fontId="1" fillId="0" borderId="9" xfId="1" applyFont="1" applyFill="1" applyBorder="1" applyAlignment="1">
      <alignment horizontal="center"/>
    </xf>
    <xf numFmtId="0" fontId="3" fillId="0" borderId="0" xfId="1" applyFont="1" applyFill="1"/>
    <xf numFmtId="0" fontId="7" fillId="0" borderId="0" xfId="1" applyFont="1" applyFill="1"/>
    <xf numFmtId="0" fontId="1" fillId="0" borderId="0" xfId="1" applyNumberFormat="1" applyFill="1" applyAlignment="1" applyProtection="1"/>
    <xf numFmtId="0" fontId="1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NumberFormat="1" applyFont="1" applyFill="1" applyAlignment="1" applyProtection="1"/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1" fillId="3" borderId="11" xfId="1" applyFill="1" applyBorder="1" applyAlignment="1">
      <alignment horizontal="center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3" fontId="10" fillId="0" borderId="1" xfId="1" applyNumberFormat="1" applyFont="1" applyFill="1" applyBorder="1" applyAlignment="1" applyProtection="1">
      <alignment horizontal="center"/>
    </xf>
    <xf numFmtId="2" fontId="1" fillId="0" borderId="0" xfId="1" applyNumberFormat="1" applyFont="1" applyFill="1"/>
    <xf numFmtId="3" fontId="1" fillId="0" borderId="0" xfId="1" applyNumberFormat="1" applyFont="1" applyFill="1"/>
    <xf numFmtId="3" fontId="11" fillId="0" borderId="1" xfId="1" applyNumberFormat="1" applyFont="1" applyFill="1" applyBorder="1" applyAlignment="1" applyProtection="1">
      <alignment horizontal="center"/>
    </xf>
    <xf numFmtId="0" fontId="2" fillId="0" borderId="8" xfId="1" applyNumberFormat="1" applyFont="1" applyFill="1" applyBorder="1" applyAlignment="1" applyProtection="1">
      <alignment horizontal="center" vertical="top"/>
      <protection locked="0"/>
    </xf>
    <xf numFmtId="0" fontId="1" fillId="0" borderId="2" xfId="1" applyNumberFormat="1" applyFill="1" applyBorder="1" applyAlignment="1" applyProtection="1">
      <alignment horizontal="center"/>
      <protection locked="0"/>
    </xf>
    <xf numFmtId="0" fontId="1" fillId="0" borderId="2" xfId="1" applyNumberFormat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Protection="1"/>
    <xf numFmtId="0" fontId="1" fillId="0" borderId="6" xfId="1" applyFont="1" applyFill="1" applyBorder="1" applyAlignment="1" applyProtection="1">
      <alignment horizontal="left"/>
    </xf>
    <xf numFmtId="0" fontId="1" fillId="0" borderId="3" xfId="1" applyFont="1" applyFill="1" applyBorder="1" applyAlignment="1" applyProtection="1">
      <alignment horizontal="left"/>
    </xf>
    <xf numFmtId="0" fontId="1" fillId="0" borderId="9" xfId="1" applyFont="1" applyFill="1" applyBorder="1" applyAlignment="1" applyProtection="1">
      <alignment horizontal="left"/>
    </xf>
    <xf numFmtId="0" fontId="1" fillId="0" borderId="1" xfId="1" applyFont="1" applyFill="1" applyBorder="1" applyAlignment="1" applyProtection="1">
      <alignment horizontal="left"/>
    </xf>
    <xf numFmtId="0" fontId="1" fillId="0" borderId="6" xfId="1" applyFont="1" applyFill="1" applyBorder="1" applyAlignment="1" applyProtection="1">
      <alignment horizontal="left" wrapText="1"/>
    </xf>
    <xf numFmtId="0" fontId="1" fillId="0" borderId="3" xfId="1" applyFont="1" applyFill="1" applyBorder="1" applyAlignment="1" applyProtection="1">
      <alignment horizontal="left" wrapText="1"/>
    </xf>
    <xf numFmtId="0" fontId="1" fillId="0" borderId="9" xfId="1" applyFont="1" applyFill="1" applyBorder="1" applyAlignment="1" applyProtection="1">
      <alignment horizontal="left" wrapText="1"/>
    </xf>
    <xf numFmtId="0" fontId="1" fillId="0" borderId="1" xfId="1" applyFont="1" applyFill="1" applyBorder="1" applyProtection="1"/>
    <xf numFmtId="0" fontId="3" fillId="0" borderId="1" xfId="1" applyFont="1" applyFill="1" applyBorder="1" applyAlignment="1" applyProtection="1">
      <alignment horizontal="left"/>
    </xf>
    <xf numFmtId="49" fontId="1" fillId="0" borderId="2" xfId="1" applyNumberFormat="1" applyFont="1" applyFill="1" applyBorder="1" applyAlignment="1" applyProtection="1">
      <alignment horizontal="right"/>
    </xf>
    <xf numFmtId="0" fontId="3" fillId="0" borderId="1" xfId="1" applyFont="1" applyFill="1" applyBorder="1" applyAlignment="1" applyProtection="1">
      <alignment horizontal="center"/>
    </xf>
    <xf numFmtId="0" fontId="1" fillId="0" borderId="1" xfId="1" applyFont="1" applyFill="1" applyBorder="1"/>
    <xf numFmtId="0" fontId="1" fillId="0" borderId="12" xfId="1" applyFont="1" applyFill="1" applyBorder="1" applyAlignment="1" applyProtection="1">
      <alignment horizontal="left"/>
    </xf>
    <xf numFmtId="0" fontId="1" fillId="0" borderId="2" xfId="1" applyFont="1" applyFill="1" applyBorder="1" applyAlignment="1" applyProtection="1">
      <alignment horizontal="left"/>
    </xf>
    <xf numFmtId="0" fontId="1" fillId="0" borderId="13" xfId="1" applyFont="1" applyFill="1" applyBorder="1" applyAlignment="1" applyProtection="1">
      <alignment horizontal="left"/>
    </xf>
    <xf numFmtId="0" fontId="1" fillId="0" borderId="0" xfId="1" applyFont="1" applyFill="1"/>
    <xf numFmtId="0" fontId="3" fillId="0" borderId="7" xfId="1" applyFont="1" applyFill="1" applyBorder="1" applyAlignment="1" applyProtection="1">
      <alignment horizontal="center"/>
    </xf>
    <xf numFmtId="0" fontId="3" fillId="0" borderId="8" xfId="1" applyFont="1" applyFill="1" applyBorder="1" applyAlignment="1" applyProtection="1">
      <alignment horizontal="center"/>
    </xf>
    <xf numFmtId="0" fontId="3" fillId="0" borderId="6" xfId="1" applyFont="1" applyFill="1" applyBorder="1" applyAlignment="1" applyProtection="1">
      <alignment horizontal="center" wrapText="1"/>
    </xf>
    <xf numFmtId="0" fontId="3" fillId="0" borderId="3" xfId="1" applyFont="1" applyFill="1" applyBorder="1" applyAlignment="1" applyProtection="1">
      <alignment horizontal="center" wrapText="1"/>
    </xf>
    <xf numFmtId="0" fontId="3" fillId="0" borderId="9" xfId="1" applyFont="1" applyFill="1" applyBorder="1" applyAlignment="1" applyProtection="1">
      <alignment horizontal="center" wrapText="1"/>
    </xf>
    <xf numFmtId="0" fontId="3" fillId="0" borderId="4" xfId="1" applyFont="1" applyFill="1" applyBorder="1" applyProtection="1"/>
    <xf numFmtId="0" fontId="1" fillId="0" borderId="4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 vertical="center"/>
    </xf>
    <xf numFmtId="0" fontId="3" fillId="0" borderId="0" xfId="1" applyFont="1" applyFill="1" applyProtection="1"/>
    <xf numFmtId="0" fontId="1" fillId="0" borderId="4" xfId="1" applyFont="1" applyFill="1" applyBorder="1" applyAlignment="1" applyProtection="1">
      <alignment horizontal="left" wrapText="1"/>
    </xf>
    <xf numFmtId="0" fontId="1" fillId="0" borderId="4" xfId="1" applyFont="1" applyFill="1" applyBorder="1"/>
    <xf numFmtId="0" fontId="1" fillId="0" borderId="5" xfId="1" applyFont="1" applyFill="1" applyBorder="1" applyAlignment="1" applyProtection="1">
      <alignment horizontal="left" wrapText="1"/>
    </xf>
    <xf numFmtId="0" fontId="1" fillId="0" borderId="5" xfId="1" applyFont="1" applyFill="1" applyBorder="1"/>
    <xf numFmtId="0" fontId="1" fillId="0" borderId="1" xfId="1" applyFont="1" applyFill="1" applyBorder="1" applyAlignment="1" applyProtection="1">
      <alignment horizontal="left" wrapText="1"/>
    </xf>
    <xf numFmtId="0" fontId="1" fillId="0" borderId="7" xfId="1" applyFont="1" applyFill="1" applyBorder="1" applyAlignment="1" applyProtection="1">
      <alignment horizontal="left"/>
    </xf>
    <xf numFmtId="0" fontId="1" fillId="0" borderId="8" xfId="1" applyFont="1" applyFill="1" applyBorder="1" applyAlignment="1" applyProtection="1">
      <alignment horizontal="left"/>
    </xf>
    <xf numFmtId="0" fontId="1" fillId="0" borderId="14" xfId="1" applyFont="1" applyFill="1" applyBorder="1" applyAlignment="1" applyProtection="1">
      <alignment horizontal="left"/>
    </xf>
    <xf numFmtId="0" fontId="1" fillId="0" borderId="3" xfId="1" applyNumberFormat="1" applyFont="1" applyFill="1" applyBorder="1" applyAlignment="1" applyProtection="1">
      <alignment horizontal="left"/>
      <protection locked="0"/>
    </xf>
    <xf numFmtId="0" fontId="1" fillId="0" borderId="2" xfId="1" applyNumberFormat="1" applyFont="1" applyFill="1" applyBorder="1" applyAlignment="1" applyProtection="1">
      <protection locked="0"/>
    </xf>
    <xf numFmtId="0" fontId="1" fillId="0" borderId="3" xfId="1" applyNumberFormat="1" applyFont="1" applyFill="1" applyBorder="1" applyAlignment="1" applyProtection="1">
      <protection locked="0"/>
    </xf>
    <xf numFmtId="0" fontId="1" fillId="0" borderId="1" xfId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>
      <alignment horizontal="center" vertical="top"/>
      <protection locked="0"/>
    </xf>
    <xf numFmtId="0" fontId="1" fillId="0" borderId="1" xfId="1" applyNumberFormat="1" applyFill="1" applyBorder="1" applyAlignment="1" applyProtection="1"/>
    <xf numFmtId="0" fontId="1" fillId="0" borderId="1" xfId="1" applyNumberFormat="1" applyFont="1" applyFill="1" applyBorder="1" applyAlignment="1" applyProtection="1"/>
    <xf numFmtId="0" fontId="3" fillId="0" borderId="1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3" xfId="1" applyNumberFormat="1" applyFont="1" applyFill="1" applyBorder="1" applyAlignment="1" applyProtection="1"/>
    <xf numFmtId="0" fontId="1" fillId="0" borderId="9" xfId="1" applyNumberFormat="1" applyFont="1" applyFill="1" applyBorder="1" applyAlignment="1" applyProtection="1"/>
    <xf numFmtId="0" fontId="1" fillId="2" borderId="4" xfId="1" applyNumberFormat="1" applyFont="1" applyFill="1" applyBorder="1" applyAlignment="1" applyProtection="1">
      <alignment horizontal="center" vertical="center"/>
    </xf>
    <xf numFmtId="0" fontId="1" fillId="0" borderId="1" xfId="1" applyNumberFormat="1" applyFont="1" applyFill="1" applyBorder="1" applyAlignment="1" applyProtection="1">
      <alignment horizontal="center" vertical="center"/>
    </xf>
    <xf numFmtId="0" fontId="1" fillId="0" borderId="4" xfId="1" applyNumberFormat="1" applyFont="1" applyFill="1" applyBorder="1" applyAlignment="1" applyProtection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>
      <alignment horizontal="center" vertical="center" wrapText="1"/>
    </xf>
    <xf numFmtId="49" fontId="1" fillId="0" borderId="5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6" xfId="1" applyNumberFormat="1" applyFill="1" applyBorder="1" applyAlignment="1" applyProtection="1">
      <alignment horizontal="left"/>
    </xf>
    <xf numFmtId="0" fontId="1" fillId="0" borderId="3" xfId="1" applyNumberFormat="1" applyFont="1" applyFill="1" applyBorder="1" applyAlignment="1" applyProtection="1">
      <alignment horizontal="left"/>
    </xf>
    <xf numFmtId="0" fontId="1" fillId="0" borderId="9" xfId="1" applyNumberFormat="1" applyFont="1" applyFill="1" applyBorder="1" applyAlignment="1" applyProtection="1">
      <alignment horizontal="left"/>
    </xf>
    <xf numFmtId="0" fontId="3" fillId="0" borderId="6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3" fillId="0" borderId="9" xfId="1" applyNumberFormat="1" applyFont="1" applyFill="1" applyBorder="1" applyAlignment="1" applyProtection="1">
      <alignment horizontal="left"/>
    </xf>
    <xf numFmtId="0" fontId="1" fillId="0" borderId="5" xfId="1" applyNumberFormat="1" applyFont="1" applyFill="1" applyBorder="1" applyAlignment="1" applyProtection="1"/>
    <xf numFmtId="0" fontId="1" fillId="0" borderId="12" xfId="1" applyNumberFormat="1" applyFont="1" applyFill="1" applyBorder="1" applyAlignment="1" applyProtection="1"/>
    <xf numFmtId="0" fontId="1" fillId="2" borderId="6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/>
    </xf>
    <xf numFmtId="0" fontId="1" fillId="2" borderId="9" xfId="1" applyNumberFormat="1" applyFont="1" applyFill="1" applyBorder="1" applyAlignment="1" applyProtection="1">
      <alignment horizontal="center"/>
    </xf>
    <xf numFmtId="0" fontId="1" fillId="0" borderId="7" xfId="1" applyNumberFormat="1" applyFill="1" applyBorder="1" applyAlignment="1" applyProtection="1">
      <alignment horizontal="left"/>
    </xf>
    <xf numFmtId="0" fontId="1" fillId="0" borderId="8" xfId="1" applyNumberFormat="1" applyFont="1" applyFill="1" applyBorder="1" applyAlignment="1" applyProtection="1">
      <alignment horizontal="left"/>
    </xf>
    <xf numFmtId="0" fontId="3" fillId="0" borderId="7" xfId="1" applyNumberFormat="1" applyFont="1" applyFill="1" applyBorder="1" applyAlignment="1" applyProtection="1">
      <alignment horizontal="left"/>
    </xf>
    <xf numFmtId="0" fontId="3" fillId="0" borderId="8" xfId="1" applyNumberFormat="1" applyFont="1" applyFill="1" applyBorder="1" applyAlignment="1" applyProtection="1">
      <alignment horizontal="left"/>
    </xf>
    <xf numFmtId="0" fontId="1" fillId="0" borderId="12" xfId="1" applyNumberForma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0" fontId="1" fillId="0" borderId="5" xfId="1" applyNumberFormat="1" applyFill="1" applyBorder="1" applyAlignment="1" applyProtection="1"/>
    <xf numFmtId="0" fontId="3" fillId="0" borderId="0" xfId="1" applyNumberFormat="1" applyFont="1" applyFill="1" applyBorder="1" applyAlignment="1" applyProtection="1">
      <alignment horizontal="center"/>
    </xf>
    <xf numFmtId="0" fontId="1" fillId="0" borderId="6" xfId="1" applyNumberFormat="1" applyFill="1" applyBorder="1" applyAlignment="1" applyProtection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/>
    </xf>
    <xf numFmtId="0" fontId="1" fillId="0" borderId="9" xfId="1" applyNumberFormat="1" applyFont="1" applyFill="1" applyBorder="1" applyAlignment="1" applyProtection="1">
      <alignment horizontal="center" vertical="center"/>
    </xf>
    <xf numFmtId="0" fontId="1" fillId="0" borderId="2" xfId="1" applyNumberFormat="1" applyFont="1" applyFill="1" applyBorder="1" applyAlignment="1" applyProtection="1"/>
    <xf numFmtId="0" fontId="3" fillId="0" borderId="7" xfId="1" applyNumberFormat="1" applyFont="1" applyFill="1" applyBorder="1" applyAlignment="1" applyProtection="1"/>
    <xf numFmtId="0" fontId="3" fillId="0" borderId="8" xfId="1" applyNumberFormat="1" applyFont="1" applyFill="1" applyBorder="1" applyAlignment="1" applyProtection="1"/>
    <xf numFmtId="0" fontId="3" fillId="0" borderId="7" xfId="1" applyNumberFormat="1" applyFont="1" applyFill="1" applyBorder="1" applyAlignment="1" applyProtection="1">
      <alignment wrapText="1"/>
    </xf>
    <xf numFmtId="0" fontId="3" fillId="0" borderId="8" xfId="1" applyNumberFormat="1" applyFont="1" applyFill="1" applyBorder="1" applyAlignment="1" applyProtection="1">
      <alignment wrapText="1"/>
    </xf>
    <xf numFmtId="0" fontId="1" fillId="0" borderId="10" xfId="1" applyNumberFormat="1" applyFill="1" applyBorder="1" applyAlignment="1" applyProtection="1"/>
    <xf numFmtId="0" fontId="1" fillId="0" borderId="10" xfId="1" applyNumberFormat="1" applyFont="1" applyFill="1" applyBorder="1" applyAlignment="1" applyProtection="1"/>
    <xf numFmtId="0" fontId="1" fillId="0" borderId="11" xfId="1" applyNumberFormat="1" applyFont="1" applyFill="1" applyBorder="1" applyAlignment="1" applyProtection="1"/>
    <xf numFmtId="0" fontId="1" fillId="0" borderId="7" xfId="1" applyNumberFormat="1" applyFill="1" applyBorder="1" applyAlignment="1" applyProtection="1">
      <alignment wrapText="1"/>
    </xf>
    <xf numFmtId="0" fontId="1" fillId="0" borderId="8" xfId="1" applyNumberFormat="1" applyFont="1" applyFill="1" applyBorder="1" applyAlignment="1" applyProtection="1">
      <alignment wrapText="1"/>
    </xf>
    <xf numFmtId="0" fontId="1" fillId="0" borderId="6" xfId="1" applyNumberFormat="1" applyFill="1" applyBorder="1" applyAlignment="1" applyProtection="1">
      <alignment horizontal="left" wrapText="1"/>
    </xf>
    <xf numFmtId="0" fontId="1" fillId="0" borderId="3" xfId="1" applyNumberFormat="1" applyFont="1" applyFill="1" applyBorder="1" applyAlignment="1" applyProtection="1">
      <alignment horizontal="left" wrapText="1"/>
    </xf>
    <xf numFmtId="0" fontId="1" fillId="0" borderId="4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0" xfId="1" applyNumberFormat="1" applyFill="1" applyAlignment="1" applyProtection="1">
      <alignment horizontal="center"/>
    </xf>
    <xf numFmtId="0" fontId="1" fillId="0" borderId="0" xfId="1" applyNumberFormat="1" applyFont="1" applyFill="1" applyAlignment="1" applyProtection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/>
    </xf>
    <xf numFmtId="0" fontId="7" fillId="0" borderId="4" xfId="1" applyNumberFormat="1" applyFont="1" applyFill="1" applyBorder="1" applyAlignment="1" applyProtection="1">
      <alignment horizontal="center" vertical="center"/>
    </xf>
    <xf numFmtId="0" fontId="1" fillId="2" borderId="4" xfId="1" applyNumberFormat="1" applyFont="1" applyFill="1" applyBorder="1" applyAlignment="1" applyProtection="1">
      <alignment horizontal="center"/>
    </xf>
    <xf numFmtId="0" fontId="1" fillId="0" borderId="1" xfId="1" applyNumberFormat="1" applyFill="1" applyBorder="1" applyAlignment="1" applyProtection="1">
      <alignment wrapText="1"/>
    </xf>
    <xf numFmtId="0" fontId="1" fillId="0" borderId="1" xfId="1" applyNumberFormat="1" applyFont="1" applyFill="1" applyBorder="1" applyAlignment="1" applyProtection="1">
      <alignment wrapText="1"/>
    </xf>
    <xf numFmtId="0" fontId="1" fillId="0" borderId="6" xfId="1" applyNumberFormat="1" applyFont="1" applyFill="1" applyBorder="1" applyAlignment="1" applyProtection="1">
      <alignment wrapText="1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1"/>
  <sheetViews>
    <sheetView tabSelected="1" workbookViewId="0"/>
  </sheetViews>
  <sheetFormatPr defaultColWidth="11.7109375" defaultRowHeight="12.75"/>
  <cols>
    <col min="1" max="1" width="9" style="1" customWidth="1"/>
    <col min="2" max="2" width="6.5703125" style="1" customWidth="1"/>
    <col min="3" max="3" width="11.28515625" style="1" customWidth="1"/>
    <col min="4" max="4" width="22.5703125" style="1" customWidth="1"/>
    <col min="5" max="5" width="15" style="1" customWidth="1"/>
    <col min="6" max="6" width="10.140625" style="1" customWidth="1"/>
    <col min="7" max="7" width="17" style="1" customWidth="1"/>
    <col min="8" max="8" width="13.5703125" style="2" customWidth="1"/>
    <col min="9" max="9" width="9.140625" style="1" customWidth="1"/>
    <col min="10" max="10" width="11.140625" style="1" customWidth="1"/>
    <col min="11" max="246" width="9.140625" style="1" customWidth="1"/>
    <col min="247" max="247" width="9" style="1" customWidth="1"/>
    <col min="248" max="248" width="6.5703125" style="1" customWidth="1"/>
    <col min="249" max="249" width="11.28515625" style="1" customWidth="1"/>
    <col min="250" max="250" width="22.5703125" style="1" customWidth="1"/>
    <col min="251" max="251" width="15" style="1" customWidth="1"/>
    <col min="252" max="252" width="10.140625" style="1" customWidth="1"/>
    <col min="253" max="253" width="17" style="1" customWidth="1"/>
    <col min="254" max="254" width="13.5703125" style="1" customWidth="1"/>
    <col min="255" max="255" width="17.42578125" style="1" customWidth="1"/>
    <col min="256" max="16384" width="11.7109375" style="1"/>
  </cols>
  <sheetData>
    <row r="1" spans="1:8">
      <c r="E1" s="2" t="s">
        <v>0</v>
      </c>
    </row>
    <row r="2" spans="1:8">
      <c r="E2" s="2" t="s">
        <v>1</v>
      </c>
    </row>
    <row r="3" spans="1:8">
      <c r="E3" s="2" t="s">
        <v>2</v>
      </c>
    </row>
    <row r="4" spans="1:8">
      <c r="E4" s="2" t="s">
        <v>3</v>
      </c>
    </row>
    <row r="5" spans="1:8" ht="11.25" customHeight="1">
      <c r="A5" s="3"/>
      <c r="B5" s="3"/>
      <c r="C5" s="3"/>
      <c r="D5" s="3"/>
      <c r="E5" s="3"/>
      <c r="F5" s="3"/>
      <c r="G5" s="3"/>
      <c r="H5" s="4" t="s">
        <v>4</v>
      </c>
    </row>
    <row r="6" spans="1:8">
      <c r="A6" s="5"/>
      <c r="F6" s="3" t="s">
        <v>5</v>
      </c>
      <c r="G6" s="6"/>
      <c r="H6" s="7" t="s">
        <v>227</v>
      </c>
    </row>
    <row r="7" spans="1:8" ht="12.6" customHeight="1">
      <c r="A7" s="3" t="s">
        <v>7</v>
      </c>
      <c r="B7" s="3"/>
      <c r="C7" s="9" t="s">
        <v>223</v>
      </c>
      <c r="D7" s="9"/>
      <c r="E7" s="9"/>
      <c r="F7" s="10"/>
      <c r="G7" s="11" t="s">
        <v>8</v>
      </c>
      <c r="H7" s="7" t="s">
        <v>224</v>
      </c>
    </row>
    <row r="8" spans="1:8" ht="12.6" customHeight="1">
      <c r="A8" s="3" t="s">
        <v>10</v>
      </c>
      <c r="C8" s="12" t="s">
        <v>11</v>
      </c>
      <c r="D8" s="12"/>
      <c r="E8" s="12"/>
      <c r="F8" s="13"/>
      <c r="G8" s="11" t="s">
        <v>12</v>
      </c>
      <c r="H8" s="7" t="s">
        <v>225</v>
      </c>
    </row>
    <row r="9" spans="1:8" ht="12.6" customHeight="1">
      <c r="A9" s="3" t="s">
        <v>13</v>
      </c>
      <c r="B9" s="14"/>
      <c r="C9" s="15"/>
      <c r="D9" s="14"/>
      <c r="E9" s="16" t="s">
        <v>14</v>
      </c>
      <c r="F9" s="15"/>
      <c r="G9" s="11" t="s">
        <v>15</v>
      </c>
      <c r="H9" s="7" t="s">
        <v>16</v>
      </c>
    </row>
    <row r="10" spans="1:8" ht="12.6" customHeight="1">
      <c r="A10" s="3" t="s">
        <v>17</v>
      </c>
      <c r="B10" s="3"/>
      <c r="C10" s="15"/>
      <c r="D10" s="17" t="s">
        <v>18</v>
      </c>
      <c r="E10" s="17"/>
      <c r="F10" s="9"/>
      <c r="G10" s="11" t="s">
        <v>19</v>
      </c>
      <c r="H10" s="7" t="s">
        <v>20</v>
      </c>
    </row>
    <row r="11" spans="1:8" ht="12.6" customHeight="1">
      <c r="A11" s="3" t="s">
        <v>21</v>
      </c>
      <c r="B11" s="3"/>
      <c r="C11" s="15"/>
      <c r="D11" s="180">
        <v>0</v>
      </c>
      <c r="E11" s="180"/>
      <c r="F11" s="13"/>
      <c r="G11" s="11"/>
      <c r="H11" s="8"/>
    </row>
    <row r="12" spans="1:8" ht="12.6" customHeight="1">
      <c r="A12" s="3" t="s">
        <v>22</v>
      </c>
      <c r="B12" s="3"/>
      <c r="C12" s="181" t="s">
        <v>226</v>
      </c>
      <c r="D12" s="181"/>
      <c r="E12" s="181"/>
      <c r="F12" s="181"/>
      <c r="G12" s="11"/>
      <c r="H12" s="8"/>
    </row>
    <row r="13" spans="1:8" ht="12.6" customHeight="1">
      <c r="A13" s="3" t="s">
        <v>23</v>
      </c>
      <c r="B13" s="15"/>
      <c r="C13" s="182" t="s">
        <v>24</v>
      </c>
      <c r="D13" s="182"/>
      <c r="E13" s="182"/>
      <c r="F13" s="18"/>
      <c r="G13" s="11"/>
      <c r="H13" s="8" t="s">
        <v>25</v>
      </c>
    </row>
    <row r="14" spans="1:8" ht="12.6" customHeight="1">
      <c r="A14" s="3" t="s">
        <v>26</v>
      </c>
      <c r="B14" s="14"/>
      <c r="C14" s="14"/>
      <c r="D14" s="14"/>
      <c r="E14" s="14"/>
      <c r="F14" s="3"/>
      <c r="G14" s="3"/>
      <c r="H14" s="19"/>
    </row>
    <row r="15" spans="1:8" ht="12.6" customHeight="1">
      <c r="A15" s="3" t="s">
        <v>27</v>
      </c>
      <c r="B15" s="14"/>
      <c r="C15" s="14"/>
      <c r="D15" s="14"/>
      <c r="E15" s="14"/>
      <c r="F15" s="3"/>
      <c r="G15" s="3"/>
      <c r="H15" s="20" t="s">
        <v>28</v>
      </c>
    </row>
    <row r="16" spans="1:8" ht="12.6" customHeight="1">
      <c r="A16" s="3" t="s">
        <v>29</v>
      </c>
      <c r="B16" s="14"/>
      <c r="C16" s="14"/>
      <c r="D16" s="14"/>
      <c r="E16" s="14"/>
      <c r="F16" s="3"/>
      <c r="G16" s="3"/>
      <c r="H16" s="21"/>
    </row>
    <row r="17" spans="1:8" ht="15" customHeight="1">
      <c r="A17" s="3"/>
      <c r="B17" s="3"/>
      <c r="C17" s="3"/>
      <c r="D17" s="3"/>
      <c r="E17" s="3"/>
      <c r="F17" s="3"/>
      <c r="G17" s="3"/>
      <c r="H17" s="19"/>
    </row>
    <row r="18" spans="1:8">
      <c r="A18" s="22" t="s">
        <v>30</v>
      </c>
      <c r="B18" s="22"/>
      <c r="C18" s="22"/>
      <c r="D18" s="22"/>
      <c r="E18" s="22"/>
      <c r="F18" s="22"/>
      <c r="G18" s="22"/>
      <c r="H18" s="22"/>
    </row>
    <row r="19" spans="1:8">
      <c r="D19" s="23">
        <v>44197</v>
      </c>
      <c r="E19" s="24" t="s">
        <v>31</v>
      </c>
      <c r="F19" s="3"/>
      <c r="G19" s="3"/>
      <c r="H19" s="19"/>
    </row>
    <row r="20" spans="1:8">
      <c r="E20" s="25"/>
      <c r="F20" s="25" t="s">
        <v>32</v>
      </c>
      <c r="G20" s="25" t="s">
        <v>33</v>
      </c>
      <c r="H20" s="26">
        <v>1801001</v>
      </c>
    </row>
    <row r="21" spans="1:8" ht="6.75" customHeight="1">
      <c r="H21" s="27"/>
    </row>
    <row r="22" spans="1:8" ht="24" customHeight="1">
      <c r="A22" s="170" t="s">
        <v>34</v>
      </c>
      <c r="B22" s="170"/>
      <c r="C22" s="170"/>
      <c r="D22" s="170"/>
      <c r="E22" s="170"/>
      <c r="F22" s="28" t="s">
        <v>35</v>
      </c>
      <c r="G22" s="28" t="s">
        <v>36</v>
      </c>
      <c r="H22" s="28" t="s">
        <v>37</v>
      </c>
    </row>
    <row r="23" spans="1:8" ht="12.6" customHeight="1">
      <c r="A23" s="183">
        <v>1</v>
      </c>
      <c r="B23" s="183"/>
      <c r="C23" s="183"/>
      <c r="D23" s="183"/>
      <c r="E23" s="183"/>
      <c r="F23" s="4">
        <v>2</v>
      </c>
      <c r="G23" s="4">
        <v>3</v>
      </c>
      <c r="H23" s="4">
        <v>4</v>
      </c>
    </row>
    <row r="24" spans="1:8" ht="12.6" customHeight="1">
      <c r="A24" s="157" t="s">
        <v>38</v>
      </c>
      <c r="B24" s="157"/>
      <c r="C24" s="157"/>
      <c r="D24" s="157"/>
      <c r="E24" s="157"/>
      <c r="F24" s="29" t="s">
        <v>39</v>
      </c>
      <c r="G24" s="30"/>
      <c r="H24" s="31"/>
    </row>
    <row r="25" spans="1:8" ht="12" customHeight="1">
      <c r="A25" s="154" t="s">
        <v>40</v>
      </c>
      <c r="B25" s="158"/>
      <c r="C25" s="158"/>
      <c r="D25" s="158"/>
      <c r="E25" s="158"/>
      <c r="F25" s="4">
        <v>1000</v>
      </c>
      <c r="G25" s="32">
        <v>0</v>
      </c>
      <c r="H25" s="32">
        <v>0</v>
      </c>
    </row>
    <row r="26" spans="1:8" ht="12.6" customHeight="1">
      <c r="A26" s="150" t="s">
        <v>41</v>
      </c>
      <c r="B26" s="150"/>
      <c r="C26" s="150"/>
      <c r="D26" s="150"/>
      <c r="E26" s="150"/>
      <c r="F26" s="4">
        <v>1001</v>
      </c>
      <c r="G26" s="32">
        <v>0</v>
      </c>
      <c r="H26" s="32">
        <v>0</v>
      </c>
    </row>
    <row r="27" spans="1:8" ht="12.6" customHeight="1">
      <c r="A27" s="150" t="s">
        <v>42</v>
      </c>
      <c r="B27" s="150"/>
      <c r="C27" s="150"/>
      <c r="D27" s="150"/>
      <c r="E27" s="150"/>
      <c r="F27" s="4">
        <v>1002</v>
      </c>
      <c r="G27" s="32">
        <v>0</v>
      </c>
      <c r="H27" s="32">
        <v>0</v>
      </c>
    </row>
    <row r="28" spans="1:8" ht="12.6" customHeight="1">
      <c r="A28" s="150" t="s">
        <v>43</v>
      </c>
      <c r="B28" s="150"/>
      <c r="C28" s="150"/>
      <c r="D28" s="150"/>
      <c r="E28" s="150"/>
      <c r="F28" s="4">
        <v>1005</v>
      </c>
      <c r="G28" s="32">
        <v>63</v>
      </c>
      <c r="H28" s="32">
        <v>63</v>
      </c>
    </row>
    <row r="29" spans="1:8" ht="12.6" customHeight="1">
      <c r="A29" s="154" t="s">
        <v>44</v>
      </c>
      <c r="B29" s="154"/>
      <c r="C29" s="154"/>
      <c r="D29" s="154"/>
      <c r="E29" s="154"/>
      <c r="F29" s="26">
        <v>1010</v>
      </c>
      <c r="G29" s="32">
        <f>G30-G31</f>
        <v>1276</v>
      </c>
      <c r="H29" s="32">
        <f>H30-H31</f>
        <v>666</v>
      </c>
    </row>
    <row r="30" spans="1:8" ht="12.6" customHeight="1">
      <c r="A30" s="150" t="s">
        <v>41</v>
      </c>
      <c r="B30" s="150"/>
      <c r="C30" s="150"/>
      <c r="D30" s="150"/>
      <c r="E30" s="150"/>
      <c r="F30" s="4">
        <v>1011</v>
      </c>
      <c r="G30" s="32">
        <v>3051</v>
      </c>
      <c r="H30" s="32">
        <v>1780</v>
      </c>
    </row>
    <row r="31" spans="1:8" ht="12.6" customHeight="1">
      <c r="A31" s="150" t="s">
        <v>45</v>
      </c>
      <c r="B31" s="150"/>
      <c r="C31" s="150"/>
      <c r="D31" s="150"/>
      <c r="E31" s="150"/>
      <c r="F31" s="4">
        <v>1012</v>
      </c>
      <c r="G31" s="32">
        <v>1775</v>
      </c>
      <c r="H31" s="32">
        <v>1114</v>
      </c>
    </row>
    <row r="32" spans="1:8" ht="12.6" customHeight="1">
      <c r="A32" s="150" t="s">
        <v>46</v>
      </c>
      <c r="B32" s="150"/>
      <c r="C32" s="150"/>
      <c r="D32" s="150"/>
      <c r="E32" s="150"/>
      <c r="F32" s="4">
        <v>1015</v>
      </c>
      <c r="G32" s="32"/>
      <c r="H32" s="32"/>
    </row>
    <row r="33" spans="1:8" ht="12.6" customHeight="1">
      <c r="A33" s="154" t="s">
        <v>47</v>
      </c>
      <c r="B33" s="154"/>
      <c r="C33" s="154"/>
      <c r="D33" s="154"/>
      <c r="E33" s="154"/>
      <c r="F33" s="26">
        <v>1020</v>
      </c>
      <c r="G33" s="32">
        <v>0</v>
      </c>
      <c r="H33" s="32">
        <v>0</v>
      </c>
    </row>
    <row r="34" spans="1:8" ht="12.6" customHeight="1">
      <c r="A34" s="150" t="s">
        <v>48</v>
      </c>
      <c r="B34" s="150"/>
      <c r="C34" s="150"/>
      <c r="D34" s="150"/>
      <c r="E34" s="150"/>
      <c r="F34" s="33" t="s">
        <v>49</v>
      </c>
      <c r="G34" s="32">
        <v>0</v>
      </c>
      <c r="H34" s="32">
        <v>0</v>
      </c>
    </row>
    <row r="35" spans="1:8" ht="12.6" customHeight="1">
      <c r="A35" s="150" t="s">
        <v>50</v>
      </c>
      <c r="B35" s="150"/>
      <c r="C35" s="150"/>
      <c r="D35" s="150"/>
      <c r="E35" s="150"/>
      <c r="F35" s="33" t="s">
        <v>51</v>
      </c>
      <c r="G35" s="32">
        <v>0</v>
      </c>
      <c r="H35" s="32">
        <v>0</v>
      </c>
    </row>
    <row r="36" spans="1:8" ht="12.6" customHeight="1">
      <c r="A36" s="177" t="s">
        <v>52</v>
      </c>
      <c r="B36" s="178"/>
      <c r="C36" s="178"/>
      <c r="D36" s="178"/>
      <c r="E36" s="179"/>
      <c r="F36" s="34"/>
      <c r="G36" s="35"/>
      <c r="H36" s="32"/>
    </row>
    <row r="37" spans="1:8" ht="12" customHeight="1">
      <c r="A37" s="174" t="s">
        <v>53</v>
      </c>
      <c r="B37" s="174"/>
      <c r="C37" s="174"/>
      <c r="D37" s="174"/>
      <c r="E37" s="174"/>
      <c r="F37" s="36">
        <v>1030</v>
      </c>
      <c r="G37" s="37">
        <v>0</v>
      </c>
      <c r="H37" s="32">
        <v>0</v>
      </c>
    </row>
    <row r="38" spans="1:8" ht="12.6" customHeight="1">
      <c r="A38" s="150" t="s">
        <v>54</v>
      </c>
      <c r="B38" s="150"/>
      <c r="C38" s="150"/>
      <c r="D38" s="150"/>
      <c r="E38" s="150"/>
      <c r="F38" s="4">
        <v>1035</v>
      </c>
      <c r="G38" s="32">
        <v>0</v>
      </c>
      <c r="H38" s="32">
        <v>0</v>
      </c>
    </row>
    <row r="39" spans="1:8" ht="12.6" customHeight="1">
      <c r="A39" s="154" t="s">
        <v>55</v>
      </c>
      <c r="B39" s="154"/>
      <c r="C39" s="154"/>
      <c r="D39" s="154"/>
      <c r="E39" s="154"/>
      <c r="F39" s="4">
        <v>1040</v>
      </c>
      <c r="G39" s="32">
        <v>0</v>
      </c>
      <c r="H39" s="32">
        <v>0</v>
      </c>
    </row>
    <row r="40" spans="1:8" ht="12.75" customHeight="1">
      <c r="A40" s="154" t="s">
        <v>56</v>
      </c>
      <c r="B40" s="154"/>
      <c r="C40" s="154"/>
      <c r="D40" s="154"/>
      <c r="E40" s="154"/>
      <c r="F40" s="4">
        <v>1045</v>
      </c>
      <c r="G40" s="32">
        <v>0</v>
      </c>
      <c r="H40" s="32">
        <v>0</v>
      </c>
    </row>
    <row r="41" spans="1:8" ht="12.75" customHeight="1">
      <c r="A41" s="154" t="s">
        <v>57</v>
      </c>
      <c r="B41" s="154"/>
      <c r="C41" s="154"/>
      <c r="D41" s="154"/>
      <c r="E41" s="154"/>
      <c r="F41" s="4">
        <v>1090</v>
      </c>
      <c r="G41" s="32">
        <v>0</v>
      </c>
      <c r="H41" s="32">
        <v>0</v>
      </c>
    </row>
    <row r="42" spans="1:8" ht="12.6" customHeight="1">
      <c r="A42" s="146" t="s">
        <v>58</v>
      </c>
      <c r="B42" s="146"/>
      <c r="C42" s="146"/>
      <c r="D42" s="146"/>
      <c r="E42" s="146"/>
      <c r="F42" s="38">
        <v>1095</v>
      </c>
      <c r="G42" s="39">
        <v>1339</v>
      </c>
      <c r="H42" s="39">
        <f>H28+H29</f>
        <v>729</v>
      </c>
    </row>
    <row r="43" spans="1:8" ht="12.6" customHeight="1">
      <c r="A43" s="157" t="s">
        <v>59</v>
      </c>
      <c r="B43" s="157"/>
      <c r="C43" s="157"/>
      <c r="D43" s="157"/>
      <c r="E43" s="157"/>
      <c r="F43" s="29"/>
      <c r="G43" s="32"/>
      <c r="H43" s="32"/>
    </row>
    <row r="44" spans="1:8" ht="12.6" customHeight="1">
      <c r="A44" s="154" t="s">
        <v>60</v>
      </c>
      <c r="B44" s="154"/>
      <c r="C44" s="154"/>
      <c r="D44" s="154"/>
      <c r="E44" s="154"/>
      <c r="F44" s="26">
        <v>1100</v>
      </c>
      <c r="G44" s="32">
        <v>113</v>
      </c>
      <c r="H44" s="139">
        <f>H45+H47</f>
        <v>12</v>
      </c>
    </row>
    <row r="45" spans="1:8" ht="12" customHeight="1">
      <c r="A45" s="176" t="s">
        <v>61</v>
      </c>
      <c r="B45" s="176"/>
      <c r="C45" s="176"/>
      <c r="D45" s="176"/>
      <c r="E45" s="176"/>
      <c r="F45" s="4">
        <v>1101</v>
      </c>
      <c r="G45" s="32">
        <v>100</v>
      </c>
      <c r="H45" s="32">
        <v>12</v>
      </c>
    </row>
    <row r="46" spans="1:8" ht="12.6" customHeight="1">
      <c r="A46" s="150" t="s">
        <v>62</v>
      </c>
      <c r="B46" s="150"/>
      <c r="C46" s="150"/>
      <c r="D46" s="150"/>
      <c r="E46" s="150"/>
      <c r="F46" s="4">
        <v>1102</v>
      </c>
      <c r="G46" s="32">
        <v>0</v>
      </c>
      <c r="H46" s="32">
        <v>0</v>
      </c>
    </row>
    <row r="47" spans="1:8" ht="12.6" customHeight="1">
      <c r="A47" s="150" t="s">
        <v>63</v>
      </c>
      <c r="B47" s="150"/>
      <c r="C47" s="150"/>
      <c r="D47" s="150"/>
      <c r="E47" s="150"/>
      <c r="F47" s="4">
        <v>1103</v>
      </c>
      <c r="G47" s="32">
        <v>13</v>
      </c>
      <c r="H47" s="142"/>
    </row>
    <row r="48" spans="1:8" ht="12.6" customHeight="1">
      <c r="A48" s="150" t="s">
        <v>64</v>
      </c>
      <c r="B48" s="150"/>
      <c r="C48" s="150"/>
      <c r="D48" s="150"/>
      <c r="E48" s="150"/>
      <c r="F48" s="4">
        <v>1104</v>
      </c>
      <c r="G48" s="32">
        <v>0</v>
      </c>
      <c r="H48" s="139">
        <v>0</v>
      </c>
    </row>
    <row r="49" spans="1:8" ht="12.6" customHeight="1">
      <c r="A49" s="154" t="s">
        <v>65</v>
      </c>
      <c r="B49" s="154"/>
      <c r="C49" s="154"/>
      <c r="D49" s="154"/>
      <c r="E49" s="154"/>
      <c r="F49" s="4">
        <v>1110</v>
      </c>
      <c r="G49" s="32">
        <v>0</v>
      </c>
      <c r="H49" s="139">
        <v>0</v>
      </c>
    </row>
    <row r="50" spans="1:8" ht="12.6" customHeight="1">
      <c r="A50" s="150" t="s">
        <v>66</v>
      </c>
      <c r="B50" s="150"/>
      <c r="C50" s="150"/>
      <c r="D50" s="150"/>
      <c r="E50" s="150"/>
      <c r="F50" s="26">
        <v>1125</v>
      </c>
      <c r="G50" s="32">
        <v>0</v>
      </c>
      <c r="H50" s="139">
        <v>0</v>
      </c>
    </row>
    <row r="51" spans="1:8" ht="12.6" customHeight="1">
      <c r="A51" s="172" t="s">
        <v>67</v>
      </c>
      <c r="B51" s="173"/>
      <c r="C51" s="173"/>
      <c r="D51" s="173"/>
      <c r="E51" s="173"/>
      <c r="F51" s="40"/>
      <c r="G51" s="35"/>
      <c r="H51" s="139"/>
    </row>
    <row r="52" spans="1:8" ht="11.25" customHeight="1">
      <c r="A52" s="174" t="s">
        <v>68</v>
      </c>
      <c r="B52" s="175"/>
      <c r="C52" s="175"/>
      <c r="D52" s="175"/>
      <c r="E52" s="175"/>
      <c r="F52" s="36">
        <v>1130</v>
      </c>
      <c r="G52" s="37">
        <v>0</v>
      </c>
      <c r="H52" s="139">
        <v>0</v>
      </c>
    </row>
    <row r="53" spans="1:8" ht="12.6" customHeight="1">
      <c r="A53" s="150" t="s">
        <v>69</v>
      </c>
      <c r="B53" s="150"/>
      <c r="C53" s="150"/>
      <c r="D53" s="150"/>
      <c r="E53" s="150"/>
      <c r="F53" s="4">
        <v>1135</v>
      </c>
      <c r="G53" s="32">
        <v>31</v>
      </c>
      <c r="H53" s="32">
        <v>35</v>
      </c>
    </row>
    <row r="54" spans="1:8" ht="12.6" customHeight="1">
      <c r="A54" s="150" t="s">
        <v>70</v>
      </c>
      <c r="B54" s="150"/>
      <c r="C54" s="150"/>
      <c r="D54" s="150"/>
      <c r="E54" s="150"/>
      <c r="F54" s="4">
        <v>1136</v>
      </c>
      <c r="G54" s="32">
        <v>0</v>
      </c>
      <c r="H54" s="139">
        <v>0</v>
      </c>
    </row>
    <row r="55" spans="1:8" ht="12.6" customHeight="1">
      <c r="A55" s="150" t="s">
        <v>71</v>
      </c>
      <c r="B55" s="150"/>
      <c r="C55" s="150"/>
      <c r="D55" s="150"/>
      <c r="E55" s="150"/>
      <c r="F55" s="4">
        <v>1145</v>
      </c>
      <c r="G55" s="32">
        <v>0</v>
      </c>
      <c r="H55" s="139">
        <v>0</v>
      </c>
    </row>
    <row r="56" spans="1:8" ht="12.6" customHeight="1">
      <c r="A56" s="154" t="s">
        <v>72</v>
      </c>
      <c r="B56" s="154"/>
      <c r="C56" s="154"/>
      <c r="D56" s="154"/>
      <c r="E56" s="154"/>
      <c r="F56" s="4">
        <v>1155</v>
      </c>
      <c r="G56" s="32">
        <v>28</v>
      </c>
      <c r="H56" s="32">
        <v>28</v>
      </c>
    </row>
    <row r="57" spans="1:8" ht="12.6" customHeight="1">
      <c r="A57" s="154" t="s">
        <v>73</v>
      </c>
      <c r="B57" s="154"/>
      <c r="C57" s="154"/>
      <c r="D57" s="154"/>
      <c r="E57" s="154"/>
      <c r="F57" s="4">
        <v>1160</v>
      </c>
      <c r="G57" s="32">
        <v>0</v>
      </c>
      <c r="H57" s="32">
        <v>0</v>
      </c>
    </row>
    <row r="58" spans="1:8" ht="12.6" customHeight="1">
      <c r="A58" s="150" t="s">
        <v>74</v>
      </c>
      <c r="B58" s="150"/>
      <c r="C58" s="150"/>
      <c r="D58" s="150"/>
      <c r="E58" s="150"/>
      <c r="F58" s="4">
        <v>1165</v>
      </c>
      <c r="G58" s="32">
        <v>31</v>
      </c>
      <c r="H58" s="32">
        <v>67</v>
      </c>
    </row>
    <row r="59" spans="1:8" ht="12" customHeight="1">
      <c r="A59" s="176" t="s">
        <v>75</v>
      </c>
      <c r="B59" s="176"/>
      <c r="C59" s="176"/>
      <c r="D59" s="176"/>
      <c r="E59" s="176"/>
      <c r="F59" s="4">
        <v>1166</v>
      </c>
      <c r="G59" s="32">
        <v>0</v>
      </c>
      <c r="H59" s="32">
        <v>0</v>
      </c>
    </row>
    <row r="60" spans="1:8" ht="12.6" customHeight="1">
      <c r="A60" s="150" t="s">
        <v>76</v>
      </c>
      <c r="B60" s="150"/>
      <c r="C60" s="150"/>
      <c r="D60" s="150"/>
      <c r="E60" s="150"/>
      <c r="F60" s="4">
        <v>1167</v>
      </c>
      <c r="G60" s="32">
        <v>31</v>
      </c>
      <c r="H60" s="32">
        <v>67</v>
      </c>
    </row>
    <row r="61" spans="1:8" ht="12.6" customHeight="1">
      <c r="A61" s="147" t="s">
        <v>77</v>
      </c>
      <c r="B61" s="148"/>
      <c r="C61" s="148"/>
      <c r="D61" s="148"/>
      <c r="E61" s="149"/>
      <c r="F61" s="4">
        <v>1170</v>
      </c>
      <c r="G61" s="32">
        <v>0</v>
      </c>
      <c r="H61" s="32">
        <v>0</v>
      </c>
    </row>
    <row r="62" spans="1:8" ht="12.6" customHeight="1">
      <c r="A62" s="154" t="s">
        <v>78</v>
      </c>
      <c r="B62" s="154"/>
      <c r="C62" s="154"/>
      <c r="D62" s="154"/>
      <c r="E62" s="154"/>
      <c r="F62" s="4">
        <v>1190</v>
      </c>
      <c r="G62" s="32">
        <v>0</v>
      </c>
      <c r="H62" s="32">
        <v>0</v>
      </c>
    </row>
    <row r="63" spans="1:8" ht="12.6" customHeight="1">
      <c r="A63" s="146" t="s">
        <v>79</v>
      </c>
      <c r="B63" s="146"/>
      <c r="C63" s="146"/>
      <c r="D63" s="146"/>
      <c r="E63" s="146"/>
      <c r="F63" s="38">
        <v>1195</v>
      </c>
      <c r="G63" s="39">
        <v>203</v>
      </c>
      <c r="H63" s="39">
        <f>H44+H53+H56+H58+H62</f>
        <v>142</v>
      </c>
    </row>
    <row r="64" spans="1:8">
      <c r="A64" s="157" t="s">
        <v>80</v>
      </c>
      <c r="B64" s="157"/>
      <c r="C64" s="157"/>
      <c r="D64" s="157"/>
      <c r="E64" s="157"/>
      <c r="F64" s="38">
        <v>1200</v>
      </c>
      <c r="G64" s="39">
        <v>0</v>
      </c>
      <c r="H64" s="39">
        <v>0</v>
      </c>
    </row>
    <row r="65" spans="1:8">
      <c r="A65" s="146" t="s">
        <v>81</v>
      </c>
      <c r="B65" s="146"/>
      <c r="C65" s="146"/>
      <c r="D65" s="146"/>
      <c r="E65" s="146"/>
      <c r="F65" s="38">
        <v>1300</v>
      </c>
      <c r="G65" s="42">
        <v>1542</v>
      </c>
      <c r="H65" s="39">
        <f>H63+H42</f>
        <v>871</v>
      </c>
    </row>
    <row r="66" spans="1:8">
      <c r="A66" s="43"/>
      <c r="B66" s="43"/>
      <c r="C66" s="43"/>
      <c r="D66" s="43"/>
      <c r="E66" s="43"/>
      <c r="F66" s="44"/>
      <c r="G66" s="45"/>
      <c r="H66" s="45"/>
    </row>
    <row r="67" spans="1:8">
      <c r="A67" s="43"/>
      <c r="B67" s="43"/>
      <c r="C67" s="43"/>
      <c r="D67" s="43"/>
      <c r="E67" s="43"/>
      <c r="F67" s="44"/>
      <c r="G67" s="45"/>
      <c r="H67" s="45"/>
    </row>
    <row r="68" spans="1:8">
      <c r="A68" s="43"/>
      <c r="B68" s="43"/>
      <c r="C68" s="43"/>
      <c r="D68" s="43"/>
      <c r="E68" s="43"/>
      <c r="F68" s="44"/>
      <c r="G68" s="45"/>
      <c r="H68" s="45"/>
    </row>
    <row r="69" spans="1:8">
      <c r="A69" s="43"/>
      <c r="B69" s="43"/>
      <c r="C69" s="43"/>
      <c r="D69" s="43"/>
      <c r="E69" s="43"/>
      <c r="F69" s="44"/>
      <c r="G69" s="45"/>
      <c r="H69" s="45"/>
    </row>
    <row r="70" spans="1:8">
      <c r="A70" s="43"/>
      <c r="B70" s="43"/>
      <c r="C70" s="43"/>
      <c r="D70" s="43"/>
      <c r="E70" s="43"/>
      <c r="F70" s="44"/>
      <c r="G70" s="45"/>
      <c r="H70" s="45"/>
    </row>
    <row r="71" spans="1:8">
      <c r="A71" s="43"/>
      <c r="B71" s="43"/>
      <c r="C71" s="43"/>
      <c r="D71" s="43"/>
      <c r="E71" s="43"/>
      <c r="F71" s="44"/>
      <c r="G71" s="45"/>
      <c r="H71" s="45"/>
    </row>
    <row r="72" spans="1:8" ht="12.75" customHeight="1">
      <c r="A72" s="171"/>
      <c r="B72" s="171"/>
      <c r="C72" s="171"/>
      <c r="D72" s="171"/>
      <c r="E72" s="171"/>
      <c r="F72" s="46"/>
      <c r="G72" s="47"/>
      <c r="H72" s="48"/>
    </row>
    <row r="73" spans="1:8" ht="12.75" customHeight="1">
      <c r="A73" s="171"/>
      <c r="B73" s="171"/>
      <c r="C73" s="171"/>
      <c r="D73" s="171"/>
      <c r="E73" s="171"/>
      <c r="F73" s="46"/>
      <c r="G73" s="47"/>
      <c r="H73" s="47"/>
    </row>
    <row r="74" spans="1:8" ht="15" customHeight="1">
      <c r="A74" s="162"/>
      <c r="B74" s="162"/>
      <c r="C74" s="162"/>
      <c r="D74" s="162"/>
      <c r="E74" s="162"/>
      <c r="F74" s="156" t="s">
        <v>82</v>
      </c>
      <c r="G74" s="156"/>
      <c r="H74" s="156"/>
    </row>
    <row r="75" spans="1:8" ht="30.75" customHeight="1">
      <c r="A75" s="170" t="s">
        <v>83</v>
      </c>
      <c r="B75" s="170"/>
      <c r="C75" s="170"/>
      <c r="D75" s="170"/>
      <c r="E75" s="170"/>
      <c r="F75" s="28" t="s">
        <v>35</v>
      </c>
      <c r="G75" s="50" t="s">
        <v>36</v>
      </c>
      <c r="H75" s="138" t="s">
        <v>37</v>
      </c>
    </row>
    <row r="76" spans="1:8">
      <c r="A76" s="169">
        <v>1</v>
      </c>
      <c r="B76" s="169"/>
      <c r="C76" s="169"/>
      <c r="D76" s="169"/>
      <c r="E76" s="169"/>
      <c r="F76" s="4">
        <v>2</v>
      </c>
      <c r="G76" s="33">
        <v>3</v>
      </c>
      <c r="H76" s="33">
        <v>4</v>
      </c>
    </row>
    <row r="77" spans="1:8">
      <c r="A77" s="163" t="s">
        <v>84</v>
      </c>
      <c r="B77" s="164"/>
      <c r="C77" s="164"/>
      <c r="D77" s="164"/>
      <c r="E77" s="164"/>
      <c r="F77" s="51"/>
      <c r="G77" s="52"/>
      <c r="H77" s="53"/>
    </row>
    <row r="78" spans="1:8">
      <c r="A78" s="154" t="s">
        <v>85</v>
      </c>
      <c r="B78" s="154"/>
      <c r="C78" s="154"/>
      <c r="D78" s="154"/>
      <c r="E78" s="154"/>
      <c r="F78" s="4">
        <v>1400</v>
      </c>
      <c r="G78" s="32">
        <v>2040</v>
      </c>
      <c r="H78" s="32">
        <v>2040</v>
      </c>
    </row>
    <row r="79" spans="1:8">
      <c r="A79" s="159" t="s">
        <v>86</v>
      </c>
      <c r="B79" s="160"/>
      <c r="C79" s="160"/>
      <c r="D79" s="160"/>
      <c r="E79" s="161"/>
      <c r="F79" s="54">
        <v>1405</v>
      </c>
      <c r="G79" s="37">
        <v>0</v>
      </c>
      <c r="H79" s="32">
        <v>0</v>
      </c>
    </row>
    <row r="80" spans="1:8">
      <c r="A80" s="154" t="s">
        <v>87</v>
      </c>
      <c r="B80" s="154"/>
      <c r="C80" s="154"/>
      <c r="D80" s="154"/>
      <c r="E80" s="154"/>
      <c r="F80" s="4">
        <v>1410</v>
      </c>
      <c r="G80" s="37">
        <v>215</v>
      </c>
      <c r="H80" s="32">
        <v>215</v>
      </c>
    </row>
    <row r="81" spans="1:10">
      <c r="A81" s="154" t="s">
        <v>88</v>
      </c>
      <c r="B81" s="154"/>
      <c r="C81" s="154"/>
      <c r="D81" s="154"/>
      <c r="E81" s="154"/>
      <c r="F81" s="4">
        <v>1415</v>
      </c>
      <c r="G81" s="37">
        <v>0</v>
      </c>
      <c r="H81" s="32">
        <v>0</v>
      </c>
    </row>
    <row r="82" spans="1:10">
      <c r="A82" s="154" t="s">
        <v>89</v>
      </c>
      <c r="B82" s="154"/>
      <c r="C82" s="154"/>
      <c r="D82" s="154"/>
      <c r="E82" s="154"/>
      <c r="F82" s="4">
        <v>1420</v>
      </c>
      <c r="G82" s="37">
        <v>-1067</v>
      </c>
      <c r="H82" s="32">
        <v>-1392</v>
      </c>
      <c r="J82" s="141"/>
    </row>
    <row r="83" spans="1:10">
      <c r="A83" s="154" t="s">
        <v>90</v>
      </c>
      <c r="B83" s="154"/>
      <c r="C83" s="154"/>
      <c r="D83" s="154"/>
      <c r="E83" s="154"/>
      <c r="F83" s="55">
        <v>1425</v>
      </c>
      <c r="G83" s="37"/>
      <c r="H83" s="32"/>
    </row>
    <row r="84" spans="1:10">
      <c r="A84" s="154" t="s">
        <v>91</v>
      </c>
      <c r="B84" s="154"/>
      <c r="C84" s="154"/>
      <c r="D84" s="154"/>
      <c r="E84" s="154"/>
      <c r="F84" s="55">
        <v>1430</v>
      </c>
      <c r="G84" s="37">
        <v>0</v>
      </c>
      <c r="H84" s="32">
        <v>0</v>
      </c>
    </row>
    <row r="85" spans="1:10">
      <c r="A85" s="168" t="s">
        <v>92</v>
      </c>
      <c r="B85" s="168"/>
      <c r="C85" s="168"/>
      <c r="D85" s="168"/>
      <c r="E85" s="168"/>
      <c r="F85" s="56">
        <v>1495</v>
      </c>
      <c r="G85" s="57">
        <f>G78+G80+G82</f>
        <v>1188</v>
      </c>
      <c r="H85" s="39">
        <f>SUM(H78:H84)</f>
        <v>863</v>
      </c>
    </row>
    <row r="86" spans="1:10">
      <c r="A86" s="157" t="s">
        <v>93</v>
      </c>
      <c r="B86" s="157"/>
      <c r="C86" s="157"/>
      <c r="D86" s="157"/>
      <c r="E86" s="157"/>
      <c r="F86" s="4"/>
      <c r="G86" s="32"/>
      <c r="H86" s="32"/>
    </row>
    <row r="87" spans="1:10">
      <c r="A87" s="150" t="s">
        <v>94</v>
      </c>
      <c r="B87" s="158"/>
      <c r="C87" s="158"/>
      <c r="D87" s="158"/>
      <c r="E87" s="158"/>
      <c r="F87" s="4">
        <v>1500</v>
      </c>
      <c r="G87" s="32">
        <v>0</v>
      </c>
      <c r="H87" s="32">
        <v>0</v>
      </c>
    </row>
    <row r="88" spans="1:10">
      <c r="A88" s="159" t="s">
        <v>95</v>
      </c>
      <c r="B88" s="160"/>
      <c r="C88" s="160"/>
      <c r="D88" s="160"/>
      <c r="E88" s="161"/>
      <c r="F88" s="54">
        <v>1510</v>
      </c>
      <c r="G88" s="37">
        <v>0</v>
      </c>
      <c r="H88" s="32">
        <v>0</v>
      </c>
    </row>
    <row r="89" spans="1:10">
      <c r="A89" s="147" t="s">
        <v>96</v>
      </c>
      <c r="B89" s="148"/>
      <c r="C89" s="148"/>
      <c r="D89" s="148"/>
      <c r="E89" s="149"/>
      <c r="F89" s="4">
        <v>1515</v>
      </c>
      <c r="G89" s="37"/>
      <c r="H89" s="139"/>
    </row>
    <row r="90" spans="1:10">
      <c r="A90" s="147" t="s">
        <v>97</v>
      </c>
      <c r="B90" s="148"/>
      <c r="C90" s="148"/>
      <c r="D90" s="148"/>
      <c r="E90" s="149"/>
      <c r="F90" s="4">
        <v>1520</v>
      </c>
      <c r="G90" s="37">
        <v>0</v>
      </c>
      <c r="H90" s="32">
        <v>0</v>
      </c>
    </row>
    <row r="91" spans="1:10">
      <c r="A91" s="154" t="s">
        <v>98</v>
      </c>
      <c r="B91" s="154"/>
      <c r="C91" s="154"/>
      <c r="D91" s="154"/>
      <c r="E91" s="154"/>
      <c r="F91" s="4">
        <v>1521</v>
      </c>
      <c r="G91" s="37">
        <v>0</v>
      </c>
      <c r="H91" s="32">
        <v>0</v>
      </c>
    </row>
    <row r="92" spans="1:10">
      <c r="A92" s="154" t="s">
        <v>99</v>
      </c>
      <c r="B92" s="154"/>
      <c r="C92" s="154"/>
      <c r="D92" s="154"/>
      <c r="E92" s="154"/>
      <c r="F92" s="4">
        <v>1525</v>
      </c>
      <c r="G92" s="37">
        <v>0</v>
      </c>
      <c r="H92" s="32">
        <v>0</v>
      </c>
    </row>
    <row r="93" spans="1:10">
      <c r="A93" s="146" t="s">
        <v>100</v>
      </c>
      <c r="B93" s="146"/>
      <c r="C93" s="146"/>
      <c r="D93" s="146"/>
      <c r="E93" s="146"/>
      <c r="F93" s="38">
        <v>1595</v>
      </c>
      <c r="G93" s="39">
        <v>0</v>
      </c>
      <c r="H93" s="39">
        <v>0</v>
      </c>
    </row>
    <row r="94" spans="1:10">
      <c r="A94" s="157" t="s">
        <v>101</v>
      </c>
      <c r="B94" s="157"/>
      <c r="C94" s="157"/>
      <c r="D94" s="157"/>
      <c r="E94" s="157"/>
      <c r="F94" s="29"/>
      <c r="G94" s="32"/>
      <c r="H94" s="32"/>
    </row>
    <row r="95" spans="1:10">
      <c r="A95" s="154" t="s">
        <v>102</v>
      </c>
      <c r="B95" s="154"/>
      <c r="C95" s="154"/>
      <c r="D95" s="154"/>
      <c r="E95" s="154"/>
      <c r="F95" s="4">
        <v>1600</v>
      </c>
      <c r="G95" s="32">
        <v>0</v>
      </c>
      <c r="H95" s="32">
        <v>0</v>
      </c>
    </row>
    <row r="96" spans="1:10" ht="13.5" customHeight="1">
      <c r="A96" s="154" t="s">
        <v>103</v>
      </c>
      <c r="B96" s="154"/>
      <c r="C96" s="154"/>
      <c r="D96" s="154"/>
      <c r="E96" s="154"/>
      <c r="F96" s="29"/>
      <c r="G96" s="58"/>
      <c r="H96" s="58"/>
    </row>
    <row r="97" spans="1:11" ht="13.5" customHeight="1">
      <c r="A97" s="150" t="s">
        <v>104</v>
      </c>
      <c r="B97" s="150"/>
      <c r="C97" s="150"/>
      <c r="D97" s="150"/>
      <c r="E97" s="150"/>
      <c r="F97" s="4">
        <v>1610</v>
      </c>
      <c r="G97" s="32">
        <v>0</v>
      </c>
      <c r="H97" s="32">
        <v>0</v>
      </c>
    </row>
    <row r="98" spans="1:11">
      <c r="A98" s="154" t="s">
        <v>105</v>
      </c>
      <c r="B98" s="154"/>
      <c r="C98" s="154"/>
      <c r="D98" s="154"/>
      <c r="E98" s="154"/>
      <c r="F98" s="4">
        <v>1615</v>
      </c>
      <c r="G98" s="37">
        <v>207</v>
      </c>
      <c r="H98" s="32">
        <v>8</v>
      </c>
    </row>
    <row r="99" spans="1:11">
      <c r="A99" s="150" t="s">
        <v>106</v>
      </c>
      <c r="B99" s="150"/>
      <c r="C99" s="150"/>
      <c r="D99" s="150"/>
      <c r="E99" s="150"/>
      <c r="F99" s="4">
        <v>1620</v>
      </c>
      <c r="G99" s="37">
        <v>52</v>
      </c>
      <c r="H99" s="32">
        <v>0</v>
      </c>
      <c r="J99" s="140"/>
    </row>
    <row r="100" spans="1:11">
      <c r="A100" s="147" t="s">
        <v>70</v>
      </c>
      <c r="B100" s="148"/>
      <c r="C100" s="148"/>
      <c r="D100" s="148"/>
      <c r="E100" s="149"/>
      <c r="F100" s="4">
        <v>1621</v>
      </c>
      <c r="G100" s="37">
        <v>0</v>
      </c>
      <c r="H100" s="32">
        <v>0</v>
      </c>
    </row>
    <row r="101" spans="1:11">
      <c r="A101" s="150" t="s">
        <v>107</v>
      </c>
      <c r="B101" s="150"/>
      <c r="C101" s="150"/>
      <c r="D101" s="150"/>
      <c r="E101" s="150"/>
      <c r="F101" s="4">
        <v>1625</v>
      </c>
      <c r="G101" s="37">
        <v>87</v>
      </c>
      <c r="H101" s="32">
        <v>0</v>
      </c>
    </row>
    <row r="102" spans="1:11">
      <c r="A102" s="150" t="s">
        <v>108</v>
      </c>
      <c r="B102" s="150"/>
      <c r="C102" s="150"/>
      <c r="D102" s="150"/>
      <c r="E102" s="150"/>
      <c r="F102" s="4">
        <v>1630</v>
      </c>
      <c r="G102" s="37">
        <v>0</v>
      </c>
      <c r="H102" s="32">
        <v>0</v>
      </c>
    </row>
    <row r="103" spans="1:11">
      <c r="A103" s="147" t="s">
        <v>109</v>
      </c>
      <c r="B103" s="148"/>
      <c r="C103" s="148"/>
      <c r="D103" s="148"/>
      <c r="E103" s="149"/>
      <c r="F103" s="4">
        <v>1635</v>
      </c>
      <c r="G103" s="37">
        <v>0</v>
      </c>
      <c r="H103" s="32">
        <v>0</v>
      </c>
    </row>
    <row r="104" spans="1:11">
      <c r="A104" s="150" t="s">
        <v>110</v>
      </c>
      <c r="B104" s="150"/>
      <c r="C104" s="150"/>
      <c r="D104" s="150"/>
      <c r="E104" s="150"/>
      <c r="F104" s="4">
        <v>1645</v>
      </c>
      <c r="G104" s="37">
        <v>0</v>
      </c>
      <c r="H104" s="32">
        <v>0</v>
      </c>
    </row>
    <row r="105" spans="1:11" ht="12.75" customHeight="1">
      <c r="A105" s="151" t="s">
        <v>111</v>
      </c>
      <c r="B105" s="152"/>
      <c r="C105" s="152"/>
      <c r="D105" s="152"/>
      <c r="E105" s="153"/>
      <c r="F105" s="4">
        <v>1660</v>
      </c>
      <c r="G105" s="37">
        <v>0</v>
      </c>
      <c r="H105" s="32">
        <v>0</v>
      </c>
    </row>
    <row r="106" spans="1:11" ht="13.5" customHeight="1">
      <c r="A106" s="151" t="s">
        <v>112</v>
      </c>
      <c r="B106" s="152"/>
      <c r="C106" s="152"/>
      <c r="D106" s="152"/>
      <c r="E106" s="153"/>
      <c r="F106" s="4">
        <v>1665</v>
      </c>
      <c r="G106" s="37">
        <v>0</v>
      </c>
      <c r="H106" s="32">
        <v>0</v>
      </c>
    </row>
    <row r="107" spans="1:11">
      <c r="A107" s="154" t="s">
        <v>113</v>
      </c>
      <c r="B107" s="154"/>
      <c r="C107" s="154"/>
      <c r="D107" s="154"/>
      <c r="E107" s="154"/>
      <c r="F107" s="4">
        <v>1690</v>
      </c>
      <c r="G107" s="37">
        <v>8</v>
      </c>
      <c r="H107" s="32">
        <v>0</v>
      </c>
    </row>
    <row r="108" spans="1:11">
      <c r="A108" s="155" t="s">
        <v>114</v>
      </c>
      <c r="B108" s="155"/>
      <c r="C108" s="155"/>
      <c r="D108" s="155"/>
      <c r="E108" s="155"/>
      <c r="F108" s="38">
        <v>1695</v>
      </c>
      <c r="G108" s="57">
        <f>G98+G99+G100+G101+G102+G103+G104+G105+G106+G107</f>
        <v>354</v>
      </c>
      <c r="H108" s="39">
        <f>SUM(H98:H107)</f>
        <v>8</v>
      </c>
      <c r="K108" s="59" t="s">
        <v>115</v>
      </c>
    </row>
    <row r="109" spans="1:11" ht="24.75" customHeight="1">
      <c r="A109" s="165" t="s">
        <v>116</v>
      </c>
      <c r="B109" s="166"/>
      <c r="C109" s="166"/>
      <c r="D109" s="166"/>
      <c r="E109" s="167"/>
      <c r="F109" s="38">
        <v>1700</v>
      </c>
      <c r="G109" s="57"/>
      <c r="H109" s="39"/>
    </row>
    <row r="110" spans="1:11">
      <c r="A110" s="146" t="s">
        <v>81</v>
      </c>
      <c r="B110" s="146"/>
      <c r="C110" s="146"/>
      <c r="D110" s="146"/>
      <c r="E110" s="146"/>
      <c r="F110" s="38">
        <v>1900</v>
      </c>
      <c r="G110" s="57">
        <f>G85+G93+G108</f>
        <v>1542</v>
      </c>
      <c r="H110" s="39">
        <f>H85+H93+H108</f>
        <v>871</v>
      </c>
    </row>
    <row r="111" spans="1:11">
      <c r="A111" s="43"/>
      <c r="B111" s="43"/>
      <c r="C111" s="43"/>
      <c r="D111" s="43"/>
      <c r="E111" s="43"/>
      <c r="F111" s="44"/>
      <c r="G111" s="60"/>
      <c r="H111" s="60"/>
    </row>
    <row r="112" spans="1:11">
      <c r="A112" s="43"/>
      <c r="B112" s="43"/>
      <c r="C112" s="43"/>
      <c r="D112" s="43"/>
      <c r="E112" s="43"/>
      <c r="F112" s="44"/>
      <c r="G112" s="60"/>
      <c r="H112" s="60"/>
    </row>
    <row r="113" spans="1:7">
      <c r="A113" s="61"/>
      <c r="B113" s="61"/>
      <c r="C113" s="61"/>
      <c r="D113" s="61"/>
      <c r="E113" s="61"/>
      <c r="F113" s="3"/>
      <c r="G113" s="3"/>
    </row>
    <row r="114" spans="1:7">
      <c r="A114" s="62" t="s">
        <v>117</v>
      </c>
      <c r="B114" s="3"/>
      <c r="C114" s="3"/>
      <c r="D114" s="15"/>
      <c r="E114" s="3"/>
      <c r="F114" s="144" t="s">
        <v>118</v>
      </c>
      <c r="G114" s="145"/>
    </row>
    <row r="115" spans="1:7">
      <c r="D115" s="63" t="s">
        <v>119</v>
      </c>
      <c r="E115" s="3"/>
      <c r="F115" s="143" t="s">
        <v>120</v>
      </c>
      <c r="G115" s="143"/>
    </row>
    <row r="116" spans="1:7">
      <c r="A116" s="62" t="s">
        <v>121</v>
      </c>
      <c r="B116" s="3"/>
      <c r="C116" s="62"/>
      <c r="D116" s="9"/>
      <c r="E116" s="3"/>
      <c r="F116" s="144" t="s">
        <v>122</v>
      </c>
      <c r="G116" s="145"/>
    </row>
    <row r="117" spans="1:7">
      <c r="D117" s="63" t="s">
        <v>119</v>
      </c>
      <c r="E117" s="3"/>
      <c r="F117" s="143" t="s">
        <v>120</v>
      </c>
      <c r="G117" s="143"/>
    </row>
    <row r="118" spans="1:7">
      <c r="B118" s="64"/>
      <c r="C118" s="5"/>
    </row>
    <row r="119" spans="1:7">
      <c r="A119" s="65" t="s">
        <v>123</v>
      </c>
    </row>
    <row r="120" spans="1:7">
      <c r="A120" s="66" t="s">
        <v>124</v>
      </c>
    </row>
    <row r="121" spans="1:7">
      <c r="F121" s="1" t="s">
        <v>125</v>
      </c>
    </row>
  </sheetData>
  <mergeCells count="91">
    <mergeCell ref="A31:E31"/>
    <mergeCell ref="A30:E30"/>
    <mergeCell ref="A32:E32"/>
    <mergeCell ref="A33:E33"/>
    <mergeCell ref="D11:E11"/>
    <mergeCell ref="C12:F12"/>
    <mergeCell ref="C13:E13"/>
    <mergeCell ref="A22:E22"/>
    <mergeCell ref="A23:E23"/>
    <mergeCell ref="A24:E24"/>
    <mergeCell ref="A25:E25"/>
    <mergeCell ref="A26:E26"/>
    <mergeCell ref="A27:E27"/>
    <mergeCell ref="A28:E28"/>
    <mergeCell ref="A29:E29"/>
    <mergeCell ref="A34:E34"/>
    <mergeCell ref="A37:E37"/>
    <mergeCell ref="A36:E36"/>
    <mergeCell ref="A41:E41"/>
    <mergeCell ref="A42:E42"/>
    <mergeCell ref="A35:E35"/>
    <mergeCell ref="A48:E48"/>
    <mergeCell ref="A43:E43"/>
    <mergeCell ref="A44:E44"/>
    <mergeCell ref="A38:E38"/>
    <mergeCell ref="A39:E39"/>
    <mergeCell ref="A47:E47"/>
    <mergeCell ref="A40:E40"/>
    <mergeCell ref="A46:E46"/>
    <mergeCell ref="A45:E45"/>
    <mergeCell ref="A60:E60"/>
    <mergeCell ref="A54:E54"/>
    <mergeCell ref="A49:E49"/>
    <mergeCell ref="A50:E50"/>
    <mergeCell ref="A51:E51"/>
    <mergeCell ref="A52:E52"/>
    <mergeCell ref="A53:E53"/>
    <mergeCell ref="A55:E55"/>
    <mergeCell ref="A56:E56"/>
    <mergeCell ref="A57:E57"/>
    <mergeCell ref="A58:E58"/>
    <mergeCell ref="A59:E59"/>
    <mergeCell ref="A61:E61"/>
    <mergeCell ref="A62:E62"/>
    <mergeCell ref="A63:E63"/>
    <mergeCell ref="A64:E64"/>
    <mergeCell ref="A76:E76"/>
    <mergeCell ref="A75:E75"/>
    <mergeCell ref="A65:E65"/>
    <mergeCell ref="A72:E72"/>
    <mergeCell ref="A73:E73"/>
    <mergeCell ref="A109:E109"/>
    <mergeCell ref="A97:E97"/>
    <mergeCell ref="A101:E101"/>
    <mergeCell ref="A102:E102"/>
    <mergeCell ref="A79:E79"/>
    <mergeCell ref="A80:E80"/>
    <mergeCell ref="A81:E81"/>
    <mergeCell ref="A82:E82"/>
    <mergeCell ref="A90:E90"/>
    <mergeCell ref="A92:E92"/>
    <mergeCell ref="A91:E91"/>
    <mergeCell ref="A95:E95"/>
    <mergeCell ref="A83:E83"/>
    <mergeCell ref="A84:E84"/>
    <mergeCell ref="A85:E85"/>
    <mergeCell ref="A89:E89"/>
    <mergeCell ref="A98:E98"/>
    <mergeCell ref="A99:E99"/>
    <mergeCell ref="A100:E100"/>
    <mergeCell ref="A96:E96"/>
    <mergeCell ref="F74:H74"/>
    <mergeCell ref="A86:E86"/>
    <mergeCell ref="A87:E87"/>
    <mergeCell ref="A88:E88"/>
    <mergeCell ref="A93:E93"/>
    <mergeCell ref="A94:E94"/>
    <mergeCell ref="A74:E74"/>
    <mergeCell ref="A78:E78"/>
    <mergeCell ref="A77:E77"/>
    <mergeCell ref="A103:E103"/>
    <mergeCell ref="A104:E104"/>
    <mergeCell ref="A105:E105"/>
    <mergeCell ref="A107:E107"/>
    <mergeCell ref="A108:E108"/>
    <mergeCell ref="A106:E106"/>
    <mergeCell ref="F117:G117"/>
    <mergeCell ref="F115:G115"/>
    <mergeCell ref="F116:G116"/>
    <mergeCell ref="A110:E110"/>
    <mergeCell ref="F114:G114"/>
  </mergeCells>
  <phoneticPr fontId="9" type="noConversion"/>
  <printOptions horizontalCentered="1" verticalCentered="1"/>
  <pageMargins left="0.39370078740157483" right="0.19685039370078741" top="0.23622047244094491" bottom="0.19685039370078741" header="0.5" footer="0.5"/>
  <pageSetup paperSize="9" scale="90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IG98"/>
  <sheetViews>
    <sheetView workbookViewId="0">
      <selection activeCell="J118" sqref="J118"/>
    </sheetView>
  </sheetViews>
  <sheetFormatPr defaultColWidth="16.42578125" defaultRowHeight="12.75"/>
  <cols>
    <col min="1" max="1" width="7.140625" style="1" customWidth="1"/>
    <col min="2" max="3" width="3.140625" style="1" customWidth="1"/>
    <col min="4" max="4" width="4.28515625" style="1" customWidth="1"/>
    <col min="5" max="5" width="8.7109375" style="1" customWidth="1"/>
    <col min="6" max="6" width="16.42578125" style="1" customWidth="1"/>
    <col min="7" max="7" width="3.42578125" style="1" customWidth="1"/>
    <col min="8" max="8" width="6.42578125" style="1" customWidth="1"/>
    <col min="9" max="9" width="10.42578125" style="1" customWidth="1"/>
    <col min="10" max="10" width="7.85546875" style="1" customWidth="1"/>
    <col min="11" max="11" width="16" style="1" customWidth="1"/>
    <col min="12" max="12" width="19.5703125" style="1" customWidth="1"/>
    <col min="13" max="241" width="9.140625" style="1" customWidth="1"/>
    <col min="242" max="250" width="9.140625" style="59" customWidth="1"/>
    <col min="251" max="251" width="7.140625" style="59" customWidth="1"/>
    <col min="252" max="253" width="3.140625" style="59" customWidth="1"/>
    <col min="254" max="254" width="4.28515625" style="59" customWidth="1"/>
    <col min="255" max="255" width="8.7109375" style="59" customWidth="1"/>
    <col min="256" max="16384" width="16.42578125" style="59"/>
  </cols>
  <sheetData>
    <row r="2" spans="1:13">
      <c r="A2" s="67" t="s">
        <v>126</v>
      </c>
      <c r="E2" s="67" t="s">
        <v>126</v>
      </c>
      <c r="F2" s="67" t="s">
        <v>126</v>
      </c>
      <c r="G2" s="67" t="s">
        <v>126</v>
      </c>
      <c r="I2" s="68" t="s">
        <v>126</v>
      </c>
      <c r="K2" s="69"/>
    </row>
    <row r="3" spans="1: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0" t="s">
        <v>4</v>
      </c>
    </row>
    <row r="4" spans="1:13">
      <c r="B4" s="3"/>
      <c r="C4" s="3"/>
      <c r="D4" s="3"/>
      <c r="E4" s="3"/>
      <c r="F4" s="3"/>
      <c r="G4" s="3"/>
      <c r="H4" s="3"/>
      <c r="I4" s="3"/>
      <c r="J4" s="3" t="s">
        <v>127</v>
      </c>
      <c r="K4" s="6"/>
      <c r="L4" s="71" t="s">
        <v>6</v>
      </c>
    </row>
    <row r="5" spans="1:13">
      <c r="A5" s="72" t="s">
        <v>7</v>
      </c>
      <c r="B5" s="73"/>
      <c r="C5" s="9"/>
      <c r="D5" s="72" t="s">
        <v>128</v>
      </c>
      <c r="E5" s="9"/>
      <c r="F5" s="9"/>
      <c r="G5" s="9"/>
      <c r="H5" s="9"/>
      <c r="I5" s="9"/>
      <c r="J5" s="74"/>
      <c r="K5" s="11" t="s">
        <v>8</v>
      </c>
      <c r="L5" s="75" t="s">
        <v>9</v>
      </c>
    </row>
    <row r="6" spans="1:13">
      <c r="A6" s="3"/>
      <c r="B6" s="3"/>
      <c r="C6" s="3"/>
      <c r="D6" s="3"/>
      <c r="E6" s="3"/>
      <c r="F6" s="76" t="s">
        <v>129</v>
      </c>
      <c r="G6" s="3"/>
      <c r="H6" s="3"/>
      <c r="I6" s="3"/>
      <c r="J6" s="3"/>
      <c r="K6" s="3"/>
      <c r="L6" s="3"/>
    </row>
    <row r="7" spans="1:13" ht="27" customHeight="1">
      <c r="A7" s="77" t="s">
        <v>130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3" ht="15.75">
      <c r="A8" s="78"/>
      <c r="B8" s="77"/>
      <c r="C8" s="77"/>
      <c r="D8" s="77"/>
      <c r="E8" s="79"/>
      <c r="F8" s="240" t="s">
        <v>131</v>
      </c>
      <c r="G8" s="241"/>
      <c r="H8" s="241"/>
      <c r="I8" s="241"/>
      <c r="J8" s="241"/>
      <c r="K8" s="79"/>
      <c r="L8" s="77"/>
    </row>
    <row r="9" spans="1:13" ht="15.75">
      <c r="H9" s="59" t="s">
        <v>132</v>
      </c>
      <c r="J9" s="80"/>
      <c r="K9" s="80"/>
      <c r="L9" s="26">
        <v>1801003</v>
      </c>
    </row>
    <row r="10" spans="1:13" ht="5.25" customHeight="1">
      <c r="J10" s="80"/>
      <c r="K10" s="80"/>
      <c r="L10" s="81"/>
    </row>
    <row r="11" spans="1:13" ht="15" customHeight="1">
      <c r="A11" s="82" t="s">
        <v>133</v>
      </c>
      <c r="B11" s="79"/>
      <c r="C11" s="79"/>
      <c r="D11" s="79"/>
      <c r="E11" s="79"/>
      <c r="F11" s="82"/>
      <c r="G11" s="82"/>
      <c r="H11" s="82"/>
      <c r="I11" s="82"/>
      <c r="J11" s="82"/>
      <c r="K11" s="79"/>
      <c r="L11" s="79"/>
    </row>
    <row r="12" spans="1:13">
      <c r="L12" s="83"/>
    </row>
    <row r="13" spans="1:13" ht="23.25" customHeight="1">
      <c r="A13" s="242" t="s">
        <v>134</v>
      </c>
      <c r="B13" s="242"/>
      <c r="C13" s="242"/>
      <c r="D13" s="242"/>
      <c r="E13" s="242"/>
      <c r="F13" s="242"/>
      <c r="G13" s="242"/>
      <c r="H13" s="242"/>
      <c r="I13" s="242"/>
      <c r="J13" s="194" t="s">
        <v>135</v>
      </c>
      <c r="K13" s="238" t="s">
        <v>136</v>
      </c>
      <c r="L13" s="194" t="s">
        <v>137</v>
      </c>
    </row>
    <row r="14" spans="1:13" ht="16.5" customHeight="1">
      <c r="A14" s="243"/>
      <c r="B14" s="243"/>
      <c r="C14" s="243"/>
      <c r="D14" s="243"/>
      <c r="E14" s="243"/>
      <c r="F14" s="243"/>
      <c r="G14" s="243"/>
      <c r="H14" s="243"/>
      <c r="I14" s="243"/>
      <c r="J14" s="195"/>
      <c r="K14" s="239"/>
      <c r="L14" s="195"/>
    </row>
    <row r="15" spans="1:13">
      <c r="A15" s="244">
        <v>1</v>
      </c>
      <c r="B15" s="244"/>
      <c r="C15" s="244"/>
      <c r="D15" s="244"/>
      <c r="E15" s="244"/>
      <c r="F15" s="244"/>
      <c r="G15" s="244"/>
      <c r="H15" s="244"/>
      <c r="I15" s="244"/>
      <c r="J15" s="84">
        <v>2</v>
      </c>
      <c r="K15" s="85">
        <v>3</v>
      </c>
      <c r="L15" s="86">
        <v>4</v>
      </c>
    </row>
    <row r="16" spans="1:13" ht="19.5" customHeight="1">
      <c r="A16" s="245" t="s">
        <v>138</v>
      </c>
      <c r="B16" s="246"/>
      <c r="C16" s="246"/>
      <c r="D16" s="246"/>
      <c r="E16" s="246"/>
      <c r="F16" s="246"/>
      <c r="G16" s="246"/>
      <c r="H16" s="246"/>
      <c r="I16" s="247"/>
      <c r="J16" s="87" t="s">
        <v>139</v>
      </c>
      <c r="K16" s="88">
        <v>135</v>
      </c>
      <c r="L16" s="89">
        <v>438</v>
      </c>
      <c r="M16" s="137"/>
    </row>
    <row r="17" spans="1:13">
      <c r="A17" s="231" t="s">
        <v>140</v>
      </c>
      <c r="B17" s="232"/>
      <c r="C17" s="232"/>
      <c r="D17" s="232"/>
      <c r="E17" s="232"/>
      <c r="F17" s="232"/>
      <c r="G17" s="232"/>
      <c r="H17" s="232"/>
      <c r="I17" s="233"/>
      <c r="J17" s="90" t="s">
        <v>141</v>
      </c>
      <c r="K17" s="88">
        <v>101</v>
      </c>
      <c r="L17" s="89">
        <v>294</v>
      </c>
      <c r="M17" s="41"/>
    </row>
    <row r="18" spans="1:13">
      <c r="A18" s="227" t="s">
        <v>142</v>
      </c>
      <c r="B18" s="228"/>
      <c r="C18" s="228"/>
      <c r="D18" s="228"/>
      <c r="E18" s="228"/>
      <c r="F18" s="228"/>
      <c r="G18" s="228"/>
      <c r="H18" s="228"/>
      <c r="I18" s="228"/>
      <c r="J18" s="91"/>
      <c r="K18" s="92"/>
      <c r="L18" s="93"/>
    </row>
    <row r="19" spans="1:13">
      <c r="A19" s="211" t="s">
        <v>143</v>
      </c>
      <c r="B19" s="226"/>
      <c r="C19" s="226"/>
      <c r="D19" s="226"/>
      <c r="E19" s="226"/>
      <c r="F19" s="226"/>
      <c r="G19" s="226"/>
      <c r="H19" s="226"/>
      <c r="I19" s="226"/>
      <c r="J19" s="94" t="s">
        <v>144</v>
      </c>
      <c r="K19" s="95">
        <v>34</v>
      </c>
      <c r="L19" s="96">
        <v>144</v>
      </c>
    </row>
    <row r="20" spans="1:13">
      <c r="A20" s="210" t="s">
        <v>145</v>
      </c>
      <c r="B20" s="210"/>
      <c r="C20" s="210"/>
      <c r="D20" s="210"/>
      <c r="E20" s="210"/>
      <c r="F20" s="210"/>
      <c r="G20" s="210"/>
      <c r="H20" s="210"/>
      <c r="I20" s="211"/>
      <c r="J20" s="97" t="s">
        <v>146</v>
      </c>
      <c r="K20" s="95">
        <v>0</v>
      </c>
      <c r="L20" s="96"/>
    </row>
    <row r="21" spans="1:13">
      <c r="A21" s="186" t="s">
        <v>147</v>
      </c>
      <c r="B21" s="186"/>
      <c r="C21" s="186"/>
      <c r="D21" s="186"/>
      <c r="E21" s="186"/>
      <c r="F21" s="186"/>
      <c r="G21" s="186"/>
      <c r="H21" s="186"/>
      <c r="I21" s="188"/>
      <c r="J21" s="97" t="s">
        <v>148</v>
      </c>
      <c r="K21" s="95">
        <v>328</v>
      </c>
      <c r="L21" s="96">
        <v>348</v>
      </c>
      <c r="M21" s="137"/>
    </row>
    <row r="22" spans="1:13" ht="25.5" customHeight="1">
      <c r="A22" s="236" t="s">
        <v>149</v>
      </c>
      <c r="B22" s="237"/>
      <c r="C22" s="237"/>
      <c r="D22" s="237"/>
      <c r="E22" s="237"/>
      <c r="F22" s="237"/>
      <c r="G22" s="237"/>
      <c r="H22" s="237"/>
      <c r="I22" s="237"/>
      <c r="J22" s="98" t="s">
        <v>150</v>
      </c>
      <c r="K22" s="95"/>
      <c r="L22" s="96">
        <v>0</v>
      </c>
    </row>
    <row r="23" spans="1:13">
      <c r="A23" s="186" t="s">
        <v>151</v>
      </c>
      <c r="B23" s="186"/>
      <c r="C23" s="186"/>
      <c r="D23" s="186"/>
      <c r="E23" s="186"/>
      <c r="F23" s="186"/>
      <c r="G23" s="186"/>
      <c r="H23" s="186"/>
      <c r="I23" s="188"/>
      <c r="J23" s="97" t="s">
        <v>152</v>
      </c>
      <c r="K23" s="99">
        <v>84</v>
      </c>
      <c r="L23" s="96">
        <v>237</v>
      </c>
    </row>
    <row r="24" spans="1:13">
      <c r="A24" s="186" t="s">
        <v>153</v>
      </c>
      <c r="B24" s="186"/>
      <c r="C24" s="186"/>
      <c r="D24" s="186"/>
      <c r="E24" s="186"/>
      <c r="F24" s="186"/>
      <c r="G24" s="186"/>
      <c r="H24" s="186"/>
      <c r="I24" s="188"/>
      <c r="J24" s="97" t="s">
        <v>154</v>
      </c>
      <c r="K24" s="99">
        <v>107</v>
      </c>
      <c r="L24" s="96">
        <v>139</v>
      </c>
    </row>
    <row r="25" spans="1:13">
      <c r="A25" s="186" t="s">
        <v>155</v>
      </c>
      <c r="B25" s="186"/>
      <c r="C25" s="186"/>
      <c r="D25" s="186"/>
      <c r="E25" s="186"/>
      <c r="F25" s="186"/>
      <c r="G25" s="186"/>
      <c r="H25" s="186"/>
      <c r="I25" s="188"/>
      <c r="J25" s="100" t="s">
        <v>156</v>
      </c>
      <c r="K25" s="99">
        <v>559</v>
      </c>
      <c r="L25" s="96">
        <v>332</v>
      </c>
    </row>
    <row r="26" spans="1:13" ht="27" customHeight="1">
      <c r="A26" s="234" t="s">
        <v>157</v>
      </c>
      <c r="B26" s="235"/>
      <c r="C26" s="235"/>
      <c r="D26" s="235"/>
      <c r="E26" s="235"/>
      <c r="F26" s="235"/>
      <c r="G26" s="235"/>
      <c r="H26" s="235"/>
      <c r="I26" s="235"/>
      <c r="J26" s="101" t="s">
        <v>158</v>
      </c>
      <c r="K26" s="102" t="s">
        <v>159</v>
      </c>
      <c r="L26" s="103">
        <v>0</v>
      </c>
    </row>
    <row r="27" spans="1:13">
      <c r="A27" s="227" t="s">
        <v>160</v>
      </c>
      <c r="B27" s="228"/>
      <c r="C27" s="228"/>
      <c r="D27" s="228"/>
      <c r="E27" s="228"/>
      <c r="F27" s="228"/>
      <c r="G27" s="228"/>
      <c r="H27" s="228"/>
      <c r="I27" s="228"/>
      <c r="J27" s="91"/>
      <c r="K27" s="92"/>
      <c r="L27" s="93"/>
    </row>
    <row r="28" spans="1:13">
      <c r="A28" s="211" t="s">
        <v>143</v>
      </c>
      <c r="B28" s="226"/>
      <c r="C28" s="226"/>
      <c r="D28" s="226"/>
      <c r="E28" s="226"/>
      <c r="F28" s="226"/>
      <c r="G28" s="226"/>
      <c r="H28" s="226"/>
      <c r="I28" s="226"/>
      <c r="J28" s="94" t="s">
        <v>161</v>
      </c>
      <c r="K28" s="95">
        <v>0</v>
      </c>
      <c r="L28" s="96"/>
    </row>
    <row r="29" spans="1:13">
      <c r="A29" s="210" t="s">
        <v>145</v>
      </c>
      <c r="B29" s="210"/>
      <c r="C29" s="210"/>
      <c r="D29" s="210"/>
      <c r="E29" s="210"/>
      <c r="F29" s="210"/>
      <c r="G29" s="210"/>
      <c r="H29" s="210"/>
      <c r="I29" s="211"/>
      <c r="J29" s="97" t="s">
        <v>162</v>
      </c>
      <c r="K29" s="104">
        <v>-388</v>
      </c>
      <c r="L29" s="96">
        <v>-216</v>
      </c>
    </row>
    <row r="30" spans="1:13">
      <c r="A30" s="186" t="s">
        <v>163</v>
      </c>
      <c r="B30" s="186"/>
      <c r="C30" s="186"/>
      <c r="D30" s="186"/>
      <c r="E30" s="186"/>
      <c r="F30" s="186"/>
      <c r="G30" s="186"/>
      <c r="H30" s="186"/>
      <c r="I30" s="188"/>
      <c r="J30" s="97" t="s">
        <v>164</v>
      </c>
      <c r="K30" s="95">
        <v>0</v>
      </c>
      <c r="L30" s="96">
        <v>0</v>
      </c>
    </row>
    <row r="31" spans="1:13">
      <c r="A31" s="186" t="s">
        <v>165</v>
      </c>
      <c r="B31" s="186"/>
      <c r="C31" s="186"/>
      <c r="D31" s="186"/>
      <c r="E31" s="186"/>
      <c r="F31" s="186"/>
      <c r="G31" s="186"/>
      <c r="H31" s="186"/>
      <c r="I31" s="188"/>
      <c r="J31" s="97" t="s">
        <v>166</v>
      </c>
      <c r="K31" s="95">
        <v>0</v>
      </c>
      <c r="L31" s="96">
        <v>0</v>
      </c>
    </row>
    <row r="32" spans="1:13">
      <c r="A32" s="186" t="s">
        <v>167</v>
      </c>
      <c r="B32" s="186"/>
      <c r="C32" s="186"/>
      <c r="D32" s="186"/>
      <c r="E32" s="186"/>
      <c r="F32" s="186"/>
      <c r="G32" s="186"/>
      <c r="H32" s="186"/>
      <c r="I32" s="188"/>
      <c r="J32" s="97" t="s">
        <v>168</v>
      </c>
      <c r="K32" s="95">
        <v>0</v>
      </c>
      <c r="L32" s="96">
        <v>0</v>
      </c>
    </row>
    <row r="33" spans="1:12">
      <c r="A33" s="186" t="s">
        <v>169</v>
      </c>
      <c r="B33" s="186"/>
      <c r="C33" s="186"/>
      <c r="D33" s="186"/>
      <c r="E33" s="186"/>
      <c r="F33" s="186"/>
      <c r="G33" s="186"/>
      <c r="H33" s="186"/>
      <c r="I33" s="188"/>
      <c r="J33" s="97" t="s">
        <v>170</v>
      </c>
      <c r="K33" s="95">
        <v>0</v>
      </c>
      <c r="L33" s="96">
        <v>0</v>
      </c>
    </row>
    <row r="34" spans="1:12">
      <c r="A34" s="186" t="s">
        <v>171</v>
      </c>
      <c r="B34" s="186"/>
      <c r="C34" s="186"/>
      <c r="D34" s="186"/>
      <c r="E34" s="186"/>
      <c r="F34" s="186"/>
      <c r="G34" s="186"/>
      <c r="H34" s="186"/>
      <c r="I34" s="188"/>
      <c r="J34" s="97" t="s">
        <v>172</v>
      </c>
      <c r="K34" s="95">
        <v>0</v>
      </c>
      <c r="L34" s="96">
        <v>0</v>
      </c>
    </row>
    <row r="35" spans="1:12">
      <c r="A35" s="186" t="s">
        <v>173</v>
      </c>
      <c r="B35" s="186"/>
      <c r="C35" s="186"/>
      <c r="D35" s="186"/>
      <c r="E35" s="186"/>
      <c r="F35" s="186"/>
      <c r="G35" s="186"/>
      <c r="H35" s="186"/>
      <c r="I35" s="188"/>
      <c r="J35" s="105" t="s">
        <v>174</v>
      </c>
      <c r="K35" s="95">
        <v>0</v>
      </c>
      <c r="L35" s="96">
        <v>0</v>
      </c>
    </row>
    <row r="36" spans="1:12" ht="12.75" customHeight="1">
      <c r="A36" s="229" t="s">
        <v>175</v>
      </c>
      <c r="B36" s="230"/>
      <c r="C36" s="230"/>
      <c r="D36" s="230"/>
      <c r="E36" s="230"/>
      <c r="F36" s="230"/>
      <c r="G36" s="230"/>
      <c r="H36" s="230"/>
      <c r="I36" s="230"/>
      <c r="J36" s="91"/>
      <c r="K36" s="92"/>
      <c r="L36" s="93"/>
    </row>
    <row r="37" spans="1:12">
      <c r="A37" s="211" t="s">
        <v>143</v>
      </c>
      <c r="B37" s="226"/>
      <c r="C37" s="226"/>
      <c r="D37" s="226"/>
      <c r="E37" s="226"/>
      <c r="F37" s="226"/>
      <c r="G37" s="226"/>
      <c r="H37" s="226"/>
      <c r="I37" s="226"/>
      <c r="J37" s="94" t="s">
        <v>176</v>
      </c>
      <c r="K37" s="95">
        <v>0</v>
      </c>
      <c r="L37" s="96"/>
    </row>
    <row r="38" spans="1:12">
      <c r="A38" s="210" t="s">
        <v>145</v>
      </c>
      <c r="B38" s="210"/>
      <c r="C38" s="210"/>
      <c r="D38" s="210"/>
      <c r="E38" s="210"/>
      <c r="F38" s="210"/>
      <c r="G38" s="210"/>
      <c r="H38" s="210"/>
      <c r="I38" s="211"/>
      <c r="J38" s="97" t="s">
        <v>177</v>
      </c>
      <c r="K38" s="95">
        <f>K29</f>
        <v>-388</v>
      </c>
      <c r="L38" s="96">
        <v>-216</v>
      </c>
    </row>
    <row r="39" spans="1:12">
      <c r="A39" s="204" t="s">
        <v>178</v>
      </c>
      <c r="B39" s="205"/>
      <c r="C39" s="205"/>
      <c r="D39" s="205"/>
      <c r="E39" s="205"/>
      <c r="F39" s="205"/>
      <c r="G39" s="205"/>
      <c r="H39" s="205"/>
      <c r="I39" s="205"/>
      <c r="J39" s="97" t="s">
        <v>179</v>
      </c>
      <c r="K39" s="95">
        <v>0</v>
      </c>
      <c r="L39" s="96">
        <v>0</v>
      </c>
    </row>
    <row r="40" spans="1:12">
      <c r="A40" s="215" t="s">
        <v>180</v>
      </c>
      <c r="B40" s="216"/>
      <c r="C40" s="216"/>
      <c r="D40" s="216"/>
      <c r="E40" s="216"/>
      <c r="F40" s="216"/>
      <c r="G40" s="216"/>
      <c r="H40" s="216"/>
      <c r="I40" s="216"/>
      <c r="J40" s="100" t="s">
        <v>181</v>
      </c>
      <c r="K40" s="95">
        <v>0</v>
      </c>
      <c r="L40" s="96">
        <v>0</v>
      </c>
    </row>
    <row r="41" spans="1:12">
      <c r="A41" s="217" t="s">
        <v>182</v>
      </c>
      <c r="B41" s="218"/>
      <c r="C41" s="218"/>
      <c r="D41" s="218"/>
      <c r="E41" s="218"/>
      <c r="F41" s="218"/>
      <c r="G41" s="218"/>
      <c r="H41" s="218"/>
      <c r="I41" s="218"/>
      <c r="J41" s="91"/>
      <c r="K41" s="106"/>
      <c r="L41" s="107"/>
    </row>
    <row r="42" spans="1:12">
      <c r="A42" s="219" t="s">
        <v>183</v>
      </c>
      <c r="B42" s="220"/>
      <c r="C42" s="220"/>
      <c r="D42" s="220"/>
      <c r="E42" s="220"/>
      <c r="F42" s="220"/>
      <c r="G42" s="220"/>
      <c r="H42" s="220"/>
      <c r="I42" s="220"/>
      <c r="J42" s="97" t="s">
        <v>184</v>
      </c>
      <c r="K42" s="95">
        <v>0</v>
      </c>
      <c r="L42" s="96"/>
    </row>
    <row r="43" spans="1:12">
      <c r="A43" s="221" t="s">
        <v>185</v>
      </c>
      <c r="B43" s="210"/>
      <c r="C43" s="210"/>
      <c r="D43" s="210"/>
      <c r="E43" s="210"/>
      <c r="F43" s="210"/>
      <c r="G43" s="210"/>
      <c r="H43" s="210"/>
      <c r="I43" s="211"/>
      <c r="J43" s="108" t="s">
        <v>186</v>
      </c>
      <c r="K43" s="95">
        <f>K38</f>
        <v>-388</v>
      </c>
      <c r="L43" s="96">
        <v>-216</v>
      </c>
    </row>
    <row r="44" spans="1:12">
      <c r="A44" s="109"/>
      <c r="B44" s="109"/>
      <c r="C44" s="109"/>
      <c r="D44" s="109"/>
      <c r="E44" s="109"/>
      <c r="F44" s="109"/>
      <c r="G44" s="109"/>
      <c r="H44" s="109"/>
      <c r="I44" s="109"/>
      <c r="J44" s="48"/>
      <c r="K44" s="110" t="s">
        <v>187</v>
      </c>
      <c r="L44" s="111"/>
    </row>
    <row r="45" spans="1:12">
      <c r="A45" s="109"/>
      <c r="B45" s="109"/>
      <c r="C45" s="109"/>
      <c r="D45" s="109"/>
      <c r="E45" s="109"/>
      <c r="F45" s="222" t="s">
        <v>188</v>
      </c>
      <c r="G45" s="222"/>
      <c r="H45" s="222"/>
      <c r="I45" s="222"/>
      <c r="J45" s="222"/>
      <c r="K45" s="112"/>
      <c r="L45" s="113"/>
    </row>
    <row r="46" spans="1:12">
      <c r="A46" s="114"/>
      <c r="B46" s="114"/>
      <c r="C46" s="114"/>
      <c r="D46" s="114"/>
      <c r="E46" s="114"/>
      <c r="F46" s="114"/>
      <c r="G46" s="114"/>
      <c r="H46" s="114"/>
      <c r="I46" s="114"/>
      <c r="J46" s="49"/>
      <c r="K46" s="115"/>
      <c r="L46" s="115"/>
    </row>
    <row r="47" spans="1:12" ht="38.25">
      <c r="A47" s="223" t="s">
        <v>134</v>
      </c>
      <c r="B47" s="224"/>
      <c r="C47" s="224"/>
      <c r="D47" s="224"/>
      <c r="E47" s="224"/>
      <c r="F47" s="224"/>
      <c r="G47" s="224"/>
      <c r="H47" s="224"/>
      <c r="I47" s="225"/>
      <c r="J47" s="116" t="s">
        <v>35</v>
      </c>
      <c r="K47" s="117" t="s">
        <v>136</v>
      </c>
      <c r="L47" s="117" t="s">
        <v>137</v>
      </c>
    </row>
    <row r="48" spans="1:12">
      <c r="A48" s="212">
        <v>1</v>
      </c>
      <c r="B48" s="213"/>
      <c r="C48" s="213"/>
      <c r="D48" s="213"/>
      <c r="E48" s="213"/>
      <c r="F48" s="213"/>
      <c r="G48" s="213"/>
      <c r="H48" s="213"/>
      <c r="I48" s="214"/>
      <c r="J48" s="118" t="s">
        <v>189</v>
      </c>
      <c r="K48" s="119">
        <v>3</v>
      </c>
      <c r="L48" s="119">
        <v>4</v>
      </c>
    </row>
    <row r="49" spans="1:12">
      <c r="A49" s="204" t="s">
        <v>190</v>
      </c>
      <c r="B49" s="205"/>
      <c r="C49" s="205"/>
      <c r="D49" s="205"/>
      <c r="E49" s="205"/>
      <c r="F49" s="205"/>
      <c r="G49" s="205"/>
      <c r="H49" s="205"/>
      <c r="I49" s="206"/>
      <c r="J49" s="120" t="s">
        <v>191</v>
      </c>
      <c r="K49" s="89">
        <v>0</v>
      </c>
      <c r="L49" s="89"/>
    </row>
    <row r="50" spans="1:12">
      <c r="A50" s="204" t="s">
        <v>192</v>
      </c>
      <c r="B50" s="205"/>
      <c r="C50" s="205"/>
      <c r="D50" s="205"/>
      <c r="E50" s="205"/>
      <c r="F50" s="205"/>
      <c r="G50" s="205"/>
      <c r="H50" s="205"/>
      <c r="I50" s="206"/>
      <c r="J50" s="120" t="s">
        <v>193</v>
      </c>
      <c r="K50" s="89">
        <v>0</v>
      </c>
      <c r="L50" s="89">
        <v>0</v>
      </c>
    </row>
    <row r="51" spans="1:12">
      <c r="A51" s="204" t="s">
        <v>194</v>
      </c>
      <c r="B51" s="205"/>
      <c r="C51" s="205"/>
      <c r="D51" s="205"/>
      <c r="E51" s="205"/>
      <c r="F51" s="205"/>
      <c r="G51" s="205"/>
      <c r="H51" s="205"/>
      <c r="I51" s="206"/>
      <c r="J51" s="120" t="s">
        <v>195</v>
      </c>
      <c r="K51" s="89">
        <v>0</v>
      </c>
      <c r="L51" s="89">
        <v>0</v>
      </c>
    </row>
    <row r="52" spans="1:12" ht="13.5" customHeight="1">
      <c r="A52" s="204" t="s">
        <v>39</v>
      </c>
      <c r="B52" s="205"/>
      <c r="C52" s="205"/>
      <c r="D52" s="205"/>
      <c r="E52" s="205"/>
      <c r="F52" s="205"/>
      <c r="G52" s="205"/>
      <c r="H52" s="205"/>
      <c r="I52" s="206"/>
      <c r="J52" s="120" t="s">
        <v>196</v>
      </c>
      <c r="K52" s="89">
        <v>0</v>
      </c>
      <c r="L52" s="89">
        <v>0</v>
      </c>
    </row>
    <row r="53" spans="1:12">
      <c r="A53" s="204" t="s">
        <v>197</v>
      </c>
      <c r="B53" s="205"/>
      <c r="C53" s="205"/>
      <c r="D53" s="205"/>
      <c r="E53" s="205"/>
      <c r="F53" s="205"/>
      <c r="G53" s="205"/>
      <c r="H53" s="205"/>
      <c r="I53" s="206"/>
      <c r="J53" s="120" t="s">
        <v>198</v>
      </c>
      <c r="K53" s="89">
        <v>0</v>
      </c>
      <c r="L53" s="89">
        <v>0</v>
      </c>
    </row>
    <row r="54" spans="1:12">
      <c r="A54" s="207" t="s">
        <v>199</v>
      </c>
      <c r="B54" s="208"/>
      <c r="C54" s="208"/>
      <c r="D54" s="208"/>
      <c r="E54" s="208"/>
      <c r="F54" s="208"/>
      <c r="G54" s="208"/>
      <c r="H54" s="208"/>
      <c r="I54" s="209"/>
      <c r="J54" s="121" t="s">
        <v>200</v>
      </c>
      <c r="K54" s="122">
        <v>0</v>
      </c>
      <c r="L54" s="122">
        <v>0</v>
      </c>
    </row>
    <row r="55" spans="1:12">
      <c r="A55" s="204" t="s">
        <v>201</v>
      </c>
      <c r="B55" s="205"/>
      <c r="C55" s="205"/>
      <c r="D55" s="205"/>
      <c r="E55" s="205"/>
      <c r="F55" s="205"/>
      <c r="G55" s="205"/>
      <c r="H55" s="205"/>
      <c r="I55" s="206"/>
      <c r="J55" s="120" t="s">
        <v>202</v>
      </c>
      <c r="K55" s="89">
        <v>0</v>
      </c>
      <c r="L55" s="89">
        <v>0</v>
      </c>
    </row>
    <row r="56" spans="1:12">
      <c r="A56" s="207" t="s">
        <v>203</v>
      </c>
      <c r="B56" s="208"/>
      <c r="C56" s="208"/>
      <c r="D56" s="208"/>
      <c r="E56" s="208"/>
      <c r="F56" s="208"/>
      <c r="G56" s="208"/>
      <c r="H56" s="208"/>
      <c r="I56" s="209"/>
      <c r="J56" s="121" t="s">
        <v>204</v>
      </c>
      <c r="K56" s="122">
        <v>0</v>
      </c>
      <c r="L56" s="122">
        <v>0</v>
      </c>
    </row>
    <row r="57" spans="1:12">
      <c r="A57" s="207" t="s">
        <v>205</v>
      </c>
      <c r="B57" s="208"/>
      <c r="C57" s="208"/>
      <c r="D57" s="208"/>
      <c r="E57" s="208"/>
      <c r="F57" s="208"/>
      <c r="G57" s="208"/>
      <c r="H57" s="208"/>
      <c r="I57" s="209"/>
      <c r="J57" s="121" t="s">
        <v>206</v>
      </c>
      <c r="K57" s="122">
        <f>K43</f>
        <v>-388</v>
      </c>
      <c r="L57" s="122">
        <v>-216</v>
      </c>
    </row>
    <row r="58" spans="1:12">
      <c r="K58" s="123"/>
      <c r="L58" s="123"/>
    </row>
    <row r="59" spans="1:12" ht="12.75" customHeight="1">
      <c r="K59" s="123"/>
      <c r="L59" s="123"/>
    </row>
    <row r="60" spans="1:12" ht="12.75" customHeight="1">
      <c r="K60" s="123"/>
      <c r="L60" s="123"/>
    </row>
    <row r="61" spans="1:12" ht="12.75" customHeight="1">
      <c r="K61" s="123"/>
      <c r="L61" s="123"/>
    </row>
    <row r="62" spans="1:12" ht="12.75" customHeight="1">
      <c r="K62" s="123"/>
      <c r="L62" s="123"/>
    </row>
    <row r="63" spans="1:12" ht="12.75" customHeight="1">
      <c r="K63" s="123"/>
      <c r="L63" s="123"/>
    </row>
    <row r="64" spans="1:12" ht="12.75" customHeight="1">
      <c r="K64" s="123"/>
      <c r="L64" s="123"/>
    </row>
    <row r="65" spans="1:12" ht="12.75" customHeight="1">
      <c r="K65" s="123"/>
      <c r="L65" s="123"/>
    </row>
    <row r="66" spans="1:12" ht="12.75" customHeight="1">
      <c r="K66" s="123"/>
      <c r="L66" s="123"/>
    </row>
    <row r="67" spans="1:12">
      <c r="K67" s="123"/>
      <c r="L67" s="123"/>
    </row>
    <row r="68" spans="1:12">
      <c r="K68" s="123"/>
      <c r="L68" s="123"/>
    </row>
    <row r="69" spans="1:12">
      <c r="K69" s="111"/>
      <c r="L69" s="113" t="s">
        <v>82</v>
      </c>
    </row>
    <row r="70" spans="1:12">
      <c r="A70" s="82" t="s">
        <v>207</v>
      </c>
      <c r="B70" s="79"/>
      <c r="C70" s="79"/>
      <c r="D70" s="79"/>
      <c r="E70" s="79"/>
      <c r="F70" s="79"/>
      <c r="G70" s="79"/>
      <c r="H70" s="79"/>
      <c r="I70" s="79"/>
      <c r="J70" s="79"/>
      <c r="K70" s="124"/>
      <c r="L70" s="124"/>
    </row>
    <row r="71" spans="1:12">
      <c r="K71" s="111"/>
      <c r="L71" s="111"/>
    </row>
    <row r="72" spans="1:12" ht="20.25" customHeight="1">
      <c r="A72" s="192" t="s">
        <v>208</v>
      </c>
      <c r="B72" s="192"/>
      <c r="C72" s="192"/>
      <c r="D72" s="192"/>
      <c r="E72" s="192"/>
      <c r="F72" s="192"/>
      <c r="G72" s="192"/>
      <c r="H72" s="192"/>
      <c r="I72" s="192"/>
      <c r="J72" s="203" t="s">
        <v>35</v>
      </c>
      <c r="K72" s="202" t="s">
        <v>136</v>
      </c>
      <c r="L72" s="200" t="s">
        <v>137</v>
      </c>
    </row>
    <row r="73" spans="1:12" ht="18" customHeight="1">
      <c r="A73" s="192"/>
      <c r="B73" s="192"/>
      <c r="C73" s="192"/>
      <c r="D73" s="192"/>
      <c r="E73" s="192"/>
      <c r="F73" s="192"/>
      <c r="G73" s="192"/>
      <c r="H73" s="192"/>
      <c r="I73" s="192"/>
      <c r="J73" s="203"/>
      <c r="K73" s="202"/>
      <c r="L73" s="200"/>
    </row>
    <row r="74" spans="1:12">
      <c r="A74" s="201">
        <v>1</v>
      </c>
      <c r="B74" s="201"/>
      <c r="C74" s="201"/>
      <c r="D74" s="201"/>
      <c r="E74" s="201"/>
      <c r="F74" s="201"/>
      <c r="G74" s="201"/>
      <c r="H74" s="201"/>
      <c r="I74" s="201"/>
      <c r="J74" s="125">
        <v>2</v>
      </c>
      <c r="K74" s="126" t="s">
        <v>209</v>
      </c>
      <c r="L74" s="127">
        <v>4</v>
      </c>
    </row>
    <row r="75" spans="1:12">
      <c r="A75" s="185" t="s">
        <v>210</v>
      </c>
      <c r="B75" s="186"/>
      <c r="C75" s="186"/>
      <c r="D75" s="186"/>
      <c r="E75" s="186"/>
      <c r="F75" s="186"/>
      <c r="G75" s="186"/>
      <c r="H75" s="186"/>
      <c r="I75" s="186"/>
      <c r="J75" s="4">
        <v>2500</v>
      </c>
      <c r="K75" s="89">
        <v>42</v>
      </c>
      <c r="L75" s="89">
        <v>50</v>
      </c>
    </row>
    <row r="76" spans="1:12">
      <c r="A76" s="186" t="s">
        <v>211</v>
      </c>
      <c r="B76" s="186"/>
      <c r="C76" s="186"/>
      <c r="D76" s="186"/>
      <c r="E76" s="186"/>
      <c r="F76" s="186"/>
      <c r="G76" s="186"/>
      <c r="H76" s="186"/>
      <c r="I76" s="186"/>
      <c r="J76" s="4">
        <v>2505</v>
      </c>
      <c r="K76" s="89">
        <v>135</v>
      </c>
      <c r="L76" s="89">
        <v>85</v>
      </c>
    </row>
    <row r="77" spans="1:12">
      <c r="A77" s="186" t="s">
        <v>212</v>
      </c>
      <c r="B77" s="186"/>
      <c r="C77" s="186"/>
      <c r="D77" s="186"/>
      <c r="E77" s="186"/>
      <c r="F77" s="186"/>
      <c r="G77" s="186"/>
      <c r="H77" s="186"/>
      <c r="I77" s="186"/>
      <c r="J77" s="4">
        <v>2510</v>
      </c>
      <c r="K77" s="128">
        <v>32</v>
      </c>
      <c r="L77" s="89">
        <v>15</v>
      </c>
    </row>
    <row r="78" spans="1:12">
      <c r="A78" s="186" t="s">
        <v>213</v>
      </c>
      <c r="B78" s="186"/>
      <c r="C78" s="186"/>
      <c r="D78" s="186"/>
      <c r="E78" s="186"/>
      <c r="F78" s="186"/>
      <c r="G78" s="186"/>
      <c r="H78" s="186"/>
      <c r="I78" s="186"/>
      <c r="J78" s="4">
        <v>2515</v>
      </c>
      <c r="K78" s="89">
        <v>23</v>
      </c>
      <c r="L78" s="89">
        <v>28</v>
      </c>
    </row>
    <row r="79" spans="1:12">
      <c r="A79" s="186" t="s">
        <v>155</v>
      </c>
      <c r="B79" s="186"/>
      <c r="C79" s="186"/>
      <c r="D79" s="186"/>
      <c r="E79" s="186"/>
      <c r="F79" s="186"/>
      <c r="G79" s="186"/>
      <c r="H79" s="186"/>
      <c r="I79" s="186"/>
      <c r="J79" s="4">
        <v>2520</v>
      </c>
      <c r="K79" s="128">
        <v>65</v>
      </c>
      <c r="L79" s="89">
        <v>11</v>
      </c>
    </row>
    <row r="80" spans="1:12">
      <c r="A80" s="187" t="s">
        <v>214</v>
      </c>
      <c r="B80" s="187"/>
      <c r="C80" s="187"/>
      <c r="D80" s="187"/>
      <c r="E80" s="187"/>
      <c r="F80" s="187"/>
      <c r="G80" s="187"/>
      <c r="H80" s="187"/>
      <c r="I80" s="187"/>
      <c r="J80" s="38">
        <v>2550</v>
      </c>
      <c r="K80" s="122">
        <v>297</v>
      </c>
      <c r="L80" s="122">
        <v>189</v>
      </c>
    </row>
    <row r="81" spans="1:12">
      <c r="K81" s="111"/>
      <c r="L81" s="129"/>
    </row>
    <row r="82" spans="1:12">
      <c r="K82" s="111"/>
      <c r="L82" s="111"/>
    </row>
    <row r="83" spans="1:12">
      <c r="A83" s="82" t="s">
        <v>215</v>
      </c>
      <c r="B83" s="79"/>
      <c r="C83" s="79"/>
      <c r="D83" s="79"/>
      <c r="E83" s="79"/>
      <c r="F83" s="79"/>
      <c r="G83" s="79"/>
      <c r="H83" s="79"/>
      <c r="I83" s="79"/>
      <c r="J83" s="79"/>
      <c r="K83" s="124"/>
      <c r="L83" s="124"/>
    </row>
    <row r="84" spans="1:12">
      <c r="K84" s="111"/>
      <c r="L84" s="111"/>
    </row>
    <row r="85" spans="1:12" ht="12.75" customHeight="1">
      <c r="A85" s="192" t="s">
        <v>216</v>
      </c>
      <c r="B85" s="192"/>
      <c r="C85" s="192"/>
      <c r="D85" s="192"/>
      <c r="E85" s="192"/>
      <c r="F85" s="192"/>
      <c r="G85" s="192"/>
      <c r="H85" s="192"/>
      <c r="I85" s="192"/>
      <c r="J85" s="194" t="s">
        <v>35</v>
      </c>
      <c r="K85" s="196" t="s">
        <v>136</v>
      </c>
      <c r="L85" s="198" t="s">
        <v>137</v>
      </c>
    </row>
    <row r="86" spans="1:12" ht="24.75" customHeight="1">
      <c r="A86" s="193"/>
      <c r="B86" s="193"/>
      <c r="C86" s="193"/>
      <c r="D86" s="193"/>
      <c r="E86" s="193"/>
      <c r="F86" s="193"/>
      <c r="G86" s="193"/>
      <c r="H86" s="193"/>
      <c r="I86" s="193"/>
      <c r="J86" s="195"/>
      <c r="K86" s="197"/>
      <c r="L86" s="199"/>
    </row>
    <row r="87" spans="1:12">
      <c r="A87" s="191">
        <v>1</v>
      </c>
      <c r="B87" s="191"/>
      <c r="C87" s="191"/>
      <c r="D87" s="191"/>
      <c r="E87" s="191"/>
      <c r="F87" s="191"/>
      <c r="G87" s="191"/>
      <c r="H87" s="191"/>
      <c r="I87" s="191"/>
      <c r="J87" s="84">
        <v>2</v>
      </c>
      <c r="K87" s="127">
        <v>3</v>
      </c>
      <c r="L87" s="127">
        <v>4</v>
      </c>
    </row>
    <row r="88" spans="1:12">
      <c r="A88" s="188" t="s">
        <v>217</v>
      </c>
      <c r="B88" s="189"/>
      <c r="C88" s="189"/>
      <c r="D88" s="189"/>
      <c r="E88" s="189"/>
      <c r="F88" s="189"/>
      <c r="G88" s="189"/>
      <c r="H88" s="189"/>
      <c r="I88" s="190"/>
      <c r="J88" s="130">
        <v>2600</v>
      </c>
      <c r="K88" s="89">
        <v>0</v>
      </c>
      <c r="L88" s="89">
        <v>0</v>
      </c>
    </row>
    <row r="89" spans="1:12">
      <c r="A89" s="188" t="s">
        <v>218</v>
      </c>
      <c r="B89" s="189"/>
      <c r="C89" s="189"/>
      <c r="D89" s="189"/>
      <c r="E89" s="189"/>
      <c r="F89" s="189"/>
      <c r="G89" s="189"/>
      <c r="H89" s="189"/>
      <c r="I89" s="190"/>
      <c r="J89" s="130">
        <v>2605</v>
      </c>
      <c r="K89" s="89">
        <v>0</v>
      </c>
      <c r="L89" s="89">
        <v>0</v>
      </c>
    </row>
    <row r="90" spans="1:12">
      <c r="A90" s="188" t="s">
        <v>219</v>
      </c>
      <c r="B90" s="189"/>
      <c r="C90" s="189"/>
      <c r="D90" s="189"/>
      <c r="E90" s="189"/>
      <c r="F90" s="189"/>
      <c r="G90" s="189"/>
      <c r="H90" s="189"/>
      <c r="I90" s="190"/>
      <c r="J90" s="130">
        <v>2610</v>
      </c>
      <c r="K90" s="89">
        <v>0</v>
      </c>
      <c r="L90" s="89">
        <v>0</v>
      </c>
    </row>
    <row r="91" spans="1:12" ht="12.75" customHeight="1">
      <c r="A91" s="188" t="s">
        <v>220</v>
      </c>
      <c r="B91" s="189"/>
      <c r="C91" s="189"/>
      <c r="D91" s="189"/>
      <c r="E91" s="189"/>
      <c r="F91" s="189"/>
      <c r="G91" s="189"/>
      <c r="H91" s="189"/>
      <c r="I91" s="190"/>
      <c r="J91" s="130">
        <v>2615</v>
      </c>
      <c r="K91" s="89">
        <v>0</v>
      </c>
      <c r="L91" s="89">
        <v>0</v>
      </c>
    </row>
    <row r="92" spans="1:12">
      <c r="A92" s="188" t="s">
        <v>221</v>
      </c>
      <c r="B92" s="189"/>
      <c r="C92" s="189"/>
      <c r="D92" s="189"/>
      <c r="E92" s="189"/>
      <c r="F92" s="189"/>
      <c r="G92" s="189"/>
      <c r="H92" s="189"/>
      <c r="I92" s="190"/>
      <c r="J92" s="130">
        <v>2650</v>
      </c>
      <c r="K92" s="89">
        <v>0</v>
      </c>
      <c r="L92" s="89">
        <v>0</v>
      </c>
    </row>
    <row r="93" spans="1:12">
      <c r="B93" s="131"/>
      <c r="C93" s="131"/>
      <c r="D93" s="131"/>
      <c r="E93" s="131"/>
      <c r="F93" s="131"/>
      <c r="G93" s="131"/>
      <c r="H93" s="131"/>
      <c r="I93" s="131"/>
    </row>
    <row r="94" spans="1:12" ht="15">
      <c r="B94" s="132"/>
      <c r="C94" s="132"/>
      <c r="D94" s="132"/>
      <c r="E94" s="132"/>
      <c r="F94" s="132"/>
      <c r="G94" s="132"/>
      <c r="H94" s="132"/>
      <c r="I94" s="132"/>
    </row>
    <row r="95" spans="1:12">
      <c r="A95" s="133" t="s">
        <v>117</v>
      </c>
      <c r="B95" s="131"/>
      <c r="C95" s="131"/>
      <c r="D95" s="131"/>
      <c r="E95" s="131"/>
      <c r="F95" s="181"/>
      <c r="G95" s="181"/>
      <c r="H95" s="181"/>
      <c r="I95" s="134"/>
      <c r="J95" s="109"/>
      <c r="K95" s="144" t="s">
        <v>118</v>
      </c>
      <c r="L95" s="145"/>
    </row>
    <row r="96" spans="1:12">
      <c r="A96" s="135"/>
      <c r="F96" s="184" t="s">
        <v>119</v>
      </c>
      <c r="G96" s="184"/>
      <c r="H96" s="184"/>
      <c r="I96" s="136"/>
      <c r="J96" s="109"/>
      <c r="K96" s="143" t="s">
        <v>120</v>
      </c>
      <c r="L96" s="143"/>
    </row>
    <row r="97" spans="1:12">
      <c r="A97" s="133" t="s">
        <v>222</v>
      </c>
      <c r="B97" s="131"/>
      <c r="C97" s="131"/>
      <c r="D97" s="131"/>
      <c r="E97" s="131"/>
      <c r="F97" s="181"/>
      <c r="G97" s="181"/>
      <c r="H97" s="181"/>
      <c r="I97" s="134"/>
      <c r="J97" s="109"/>
      <c r="K97" s="144" t="s">
        <v>122</v>
      </c>
      <c r="L97" s="145"/>
    </row>
    <row r="98" spans="1:12">
      <c r="F98" s="184" t="s">
        <v>119</v>
      </c>
      <c r="G98" s="184"/>
      <c r="H98" s="184"/>
      <c r="I98" s="136"/>
      <c r="J98" s="5"/>
      <c r="K98" s="143" t="s">
        <v>120</v>
      </c>
      <c r="L98" s="143"/>
    </row>
  </sheetData>
  <mergeCells count="75">
    <mergeCell ref="F8:J8"/>
    <mergeCell ref="A13:I14"/>
    <mergeCell ref="J13:J14"/>
    <mergeCell ref="A15:I15"/>
    <mergeCell ref="A16:I16"/>
    <mergeCell ref="L13:L14"/>
    <mergeCell ref="A36:I36"/>
    <mergeCell ref="A33:I33"/>
    <mergeCell ref="A34:I34"/>
    <mergeCell ref="A35:I35"/>
    <mergeCell ref="A24:I24"/>
    <mergeCell ref="A32:I32"/>
    <mergeCell ref="A17:I17"/>
    <mergeCell ref="A26:I26"/>
    <mergeCell ref="A21:I21"/>
    <mergeCell ref="A22:I22"/>
    <mergeCell ref="A23:I23"/>
    <mergeCell ref="A27:I27"/>
    <mergeCell ref="A28:I28"/>
    <mergeCell ref="K13:K14"/>
    <mergeCell ref="A19:I19"/>
    <mergeCell ref="A31:I31"/>
    <mergeCell ref="A37:I37"/>
    <mergeCell ref="A29:I29"/>
    <mergeCell ref="A30:I30"/>
    <mergeCell ref="A18:I18"/>
    <mergeCell ref="A25:I25"/>
    <mergeCell ref="A20:I20"/>
    <mergeCell ref="A57:I57"/>
    <mergeCell ref="A72:I73"/>
    <mergeCell ref="A78:I78"/>
    <mergeCell ref="A79:I79"/>
    <mergeCell ref="A38:I38"/>
    <mergeCell ref="A39:I39"/>
    <mergeCell ref="A48:I48"/>
    <mergeCell ref="A49:I49"/>
    <mergeCell ref="A40:I40"/>
    <mergeCell ref="A41:I41"/>
    <mergeCell ref="A50:I50"/>
    <mergeCell ref="A51:I51"/>
    <mergeCell ref="A42:I42"/>
    <mergeCell ref="A43:I43"/>
    <mergeCell ref="F45:J45"/>
    <mergeCell ref="A47:I47"/>
    <mergeCell ref="A52:I52"/>
    <mergeCell ref="A53:I53"/>
    <mergeCell ref="A54:I54"/>
    <mergeCell ref="A55:I55"/>
    <mergeCell ref="A56:I56"/>
    <mergeCell ref="L72:L73"/>
    <mergeCell ref="A74:I74"/>
    <mergeCell ref="F96:H96"/>
    <mergeCell ref="K96:L96"/>
    <mergeCell ref="A92:I92"/>
    <mergeCell ref="F95:H95"/>
    <mergeCell ref="A90:I90"/>
    <mergeCell ref="A91:I91"/>
    <mergeCell ref="K72:K73"/>
    <mergeCell ref="J72:J73"/>
    <mergeCell ref="F98:H98"/>
    <mergeCell ref="K98:L98"/>
    <mergeCell ref="K95:L95"/>
    <mergeCell ref="A75:I75"/>
    <mergeCell ref="A76:I76"/>
    <mergeCell ref="A77:I77"/>
    <mergeCell ref="A80:I80"/>
    <mergeCell ref="A88:I88"/>
    <mergeCell ref="A87:I87"/>
    <mergeCell ref="A89:I89"/>
    <mergeCell ref="K97:L97"/>
    <mergeCell ref="A85:I86"/>
    <mergeCell ref="J85:J86"/>
    <mergeCell ref="K85:K86"/>
    <mergeCell ref="L85:L86"/>
    <mergeCell ref="F97:H97"/>
  </mergeCells>
  <phoneticPr fontId="9" type="noConversion"/>
  <printOptions horizontalCentered="1"/>
  <pageMargins left="0.55118110236220474" right="0.39370078740157483" top="0.24" bottom="0.33" header="0.5" footer="0.5"/>
  <pageSetup paperSize="9" scale="80" fitToHeight="2" orientation="landscape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БАЛАНС</vt:lpstr>
      <vt:lpstr>2019 рік</vt:lpstr>
      <vt:lpstr>БАЛАНС!Область_друку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2020-07-25T09:18:42Z</cp:lastPrinted>
  <dcterms:created xsi:type="dcterms:W3CDTF">2006-09-28T05:33:49Z</dcterms:created>
  <dcterms:modified xsi:type="dcterms:W3CDTF">2021-04-06T07:26:30Z</dcterms:modified>
</cp:coreProperties>
</file>