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дкриті дані\2019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19" i="1"/>
  <c r="F19" i="1"/>
  <c r="D19" i="1"/>
  <c r="H18" i="1"/>
  <c r="G18" i="1"/>
  <c r="F18" i="1"/>
  <c r="D18" i="1"/>
  <c r="J16" i="1"/>
  <c r="I14" i="1"/>
  <c r="H14" i="1"/>
  <c r="G14" i="1"/>
  <c r="F14" i="1"/>
  <c r="J13" i="1"/>
  <c r="J12" i="1"/>
  <c r="J11" i="1"/>
  <c r="J10" i="1"/>
  <c r="J9" i="1"/>
  <c r="J8" i="1"/>
  <c r="J7" i="1"/>
  <c r="J6" i="1"/>
  <c r="J18" i="1" l="1"/>
  <c r="J20" i="1" s="1"/>
  <c r="J14" i="1"/>
  <c r="J15" i="1" s="1"/>
</calcChain>
</file>

<file path=xl/sharedStrings.xml><?xml version="1.0" encoding="utf-8"?>
<sst xmlns="http://schemas.openxmlformats.org/spreadsheetml/2006/main" count="41" uniqueCount="23">
  <si>
    <t xml:space="preserve">Статистичні дані про кількість звернень до Верховного Суду </t>
  </si>
  <si>
    <t>(в порядку Законів України "Про звернення громадян", "Про доступ до публічної інформації")</t>
  </si>
  <si>
    <t>Вид звернення</t>
  </si>
  <si>
    <t>Канал надходження</t>
  </si>
  <si>
    <t>Велика Палата</t>
  </si>
  <si>
    <t>Відділ розгляду звернень та надання публічної інформації Верховного Суду</t>
  </si>
  <si>
    <t>Касаційний адміністративний суд</t>
  </si>
  <si>
    <t>Касаційний господарський суд</t>
  </si>
  <si>
    <t>Касаційний кримінальний суд</t>
  </si>
  <si>
    <t>Касаційний цивільний суд</t>
  </si>
  <si>
    <t>УСЬОГО</t>
  </si>
  <si>
    <t>Звернення</t>
  </si>
  <si>
    <t>Пошта</t>
  </si>
  <si>
    <t>Електронний зв’язок</t>
  </si>
  <si>
    <t xml:space="preserve">Телефон </t>
  </si>
  <si>
    <t>Особистий прийом (Усно)</t>
  </si>
  <si>
    <t>Особистий прийом (Письмово)</t>
  </si>
  <si>
    <t>Розглянуто та надано відповідь</t>
  </si>
  <si>
    <t>Перебувають на розгляді</t>
  </si>
  <si>
    <t>Подані під час особистого прийому керівника апарату Верховного Суду та його заступників</t>
  </si>
  <si>
    <t>Запити</t>
  </si>
  <si>
    <t>Запити на  інформацію</t>
  </si>
  <si>
    <t>01.12.2019 - 31.12.2019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</si>
</sst>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Roboto Condensed Light"/>
      <charset val="204"/>
    </font>
    <font>
      <sz val="11"/>
      <color theme="1"/>
      <name val="Roboto Condensed Light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theme="1"/>
      <name val="Roboto Condensed Light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4" xfId="0" applyFont="1" applyBorder="1" applyAlignment="1">
      <alignment horizontal="left" wrapText="1"/>
    </xf>
    <xf numFmtId="0" fontId="0" fillId="0" borderId="4" xfId="0" applyBorder="1"/>
    <xf numFmtId="0" fontId="2" fillId="3" borderId="5" xfId="0" applyFont="1" applyFill="1" applyBorder="1" applyAlignment="1">
      <alignment horizontal="center" vertical="center"/>
    </xf>
    <xf numFmtId="0" fontId="9" fillId="0" borderId="4" xfId="0" applyFont="1" applyBorder="1"/>
    <xf numFmtId="0" fontId="8" fillId="0" borderId="8" xfId="0" applyFont="1" applyBorder="1" applyAlignment="1">
      <alignment horizontal="left" wrapText="1"/>
    </xf>
    <xf numFmtId="0" fontId="9" fillId="0" borderId="8" xfId="0" applyFont="1" applyBorder="1"/>
    <xf numFmtId="0" fontId="0" fillId="0" borderId="8" xfId="0" applyBorder="1"/>
    <xf numFmtId="0" fontId="2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0" fillId="0" borderId="13" xfId="0" applyFont="1" applyFill="1" applyBorder="1"/>
    <xf numFmtId="0" fontId="0" fillId="0" borderId="14" xfId="0" applyFont="1" applyFill="1" applyBorder="1"/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0" fillId="0" borderId="16" xfId="0" applyFont="1" applyBorder="1"/>
    <xf numFmtId="0" fontId="0" fillId="0" borderId="17" xfId="0" applyFont="1" applyBorder="1"/>
    <xf numFmtId="0" fontId="11" fillId="0" borderId="1" xfId="0" applyFont="1" applyBorder="1" applyAlignment="1">
      <alignment vertical="center" wrapText="1"/>
    </xf>
    <xf numFmtId="0" fontId="11" fillId="0" borderId="2" xfId="0" applyFont="1" applyBorder="1"/>
    <xf numFmtId="0" fontId="11" fillId="0" borderId="3" xfId="0" applyFont="1" applyBorder="1"/>
    <xf numFmtId="0" fontId="11" fillId="0" borderId="7" xfId="0" applyFont="1" applyBorder="1" applyAlignment="1">
      <alignment vertical="center" wrapText="1"/>
    </xf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0" fillId="0" borderId="18" xfId="0" applyBorder="1" applyAlignment="1">
      <alignment wrapText="1"/>
    </xf>
    <xf numFmtId="0" fontId="0" fillId="0" borderId="10" xfId="0" applyBorder="1"/>
    <xf numFmtId="0" fontId="5" fillId="2" borderId="19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0" fillId="0" borderId="25" xfId="0" applyBorder="1" applyAlignment="1">
      <alignment wrapText="1"/>
    </xf>
    <xf numFmtId="0" fontId="13" fillId="0" borderId="20" xfId="0" applyFont="1" applyBorder="1" applyAlignment="1">
      <alignment vertical="center" wrapText="1"/>
    </xf>
    <xf numFmtId="0" fontId="6" fillId="0" borderId="4" xfId="0" applyFont="1" applyBorder="1"/>
    <xf numFmtId="0" fontId="13" fillId="0" borderId="2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4" sqref="B24"/>
    </sheetView>
  </sheetViews>
  <sheetFormatPr defaultRowHeight="15" x14ac:dyDescent="0.25"/>
  <cols>
    <col min="1" max="2" width="21.7109375" customWidth="1"/>
    <col min="3" max="3" width="14" customWidth="1"/>
    <col min="4" max="4" width="15.28515625" customWidth="1"/>
    <col min="5" max="5" width="18.42578125" customWidth="1"/>
    <col min="6" max="6" width="16.42578125" customWidth="1"/>
    <col min="7" max="7" width="14.7109375" customWidth="1"/>
    <col min="8" max="8" width="14.140625" customWidth="1"/>
    <col min="9" max="9" width="13.7109375" customWidth="1"/>
    <col min="10" max="10" width="13" customWidth="1"/>
  </cols>
  <sheetData>
    <row r="1" spans="1:10" x14ac:dyDescent="0.25">
      <c r="D1" s="1" t="s">
        <v>0</v>
      </c>
      <c r="E1" s="2"/>
      <c r="F1" s="2"/>
      <c r="G1" s="2"/>
    </row>
    <row r="2" spans="1:10" ht="15.75" x14ac:dyDescent="0.25">
      <c r="C2" s="3" t="s">
        <v>1</v>
      </c>
      <c r="D2" s="4"/>
      <c r="E2" s="4"/>
      <c r="F2" s="4"/>
      <c r="G2" s="4"/>
      <c r="H2" s="4"/>
      <c r="I2" s="5"/>
    </row>
    <row r="3" spans="1:10" x14ac:dyDescent="0.25">
      <c r="I3" s="6"/>
      <c r="J3" s="7"/>
    </row>
    <row r="4" spans="1:10" ht="15.75" thickBot="1" x14ac:dyDescent="0.3"/>
    <row r="5" spans="1:10" s="11" customFormat="1" ht="63.75" x14ac:dyDescent="0.25">
      <c r="A5" s="8" t="s">
        <v>2</v>
      </c>
      <c r="B5" s="40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10" t="s">
        <v>10</v>
      </c>
    </row>
    <row r="6" spans="1:10" ht="15.75" x14ac:dyDescent="0.25">
      <c r="A6" s="47" t="s">
        <v>11</v>
      </c>
      <c r="B6" s="48" t="s">
        <v>22</v>
      </c>
      <c r="C6" s="12" t="s">
        <v>12</v>
      </c>
      <c r="D6" s="13">
        <v>12</v>
      </c>
      <c r="E6" s="13">
        <v>30</v>
      </c>
      <c r="F6" s="13">
        <v>246</v>
      </c>
      <c r="G6" s="13">
        <v>23</v>
      </c>
      <c r="H6" s="13">
        <v>100</v>
      </c>
      <c r="I6" s="13">
        <v>210</v>
      </c>
      <c r="J6" s="14">
        <f t="shared" ref="J6:J13" si="0">SUM(D6:I6)</f>
        <v>621</v>
      </c>
    </row>
    <row r="7" spans="1:10" ht="23.25" x14ac:dyDescent="0.25">
      <c r="A7" s="47" t="s">
        <v>11</v>
      </c>
      <c r="B7" s="48" t="s">
        <v>22</v>
      </c>
      <c r="C7" s="12" t="s">
        <v>13</v>
      </c>
      <c r="D7" s="13">
        <v>11</v>
      </c>
      <c r="E7" s="13">
        <v>21</v>
      </c>
      <c r="F7" s="13">
        <v>57</v>
      </c>
      <c r="G7" s="13">
        <v>2</v>
      </c>
      <c r="H7" s="15">
        <v>0</v>
      </c>
      <c r="I7" s="13">
        <v>98</v>
      </c>
      <c r="J7" s="14">
        <f t="shared" si="0"/>
        <v>189</v>
      </c>
    </row>
    <row r="8" spans="1:10" ht="15.75" x14ac:dyDescent="0.25">
      <c r="A8" s="47" t="s">
        <v>11</v>
      </c>
      <c r="B8" s="48" t="s">
        <v>22</v>
      </c>
      <c r="C8" s="12" t="s">
        <v>14</v>
      </c>
      <c r="D8" s="13">
        <v>25</v>
      </c>
      <c r="E8" s="15">
        <v>0</v>
      </c>
      <c r="F8" s="13">
        <v>0</v>
      </c>
      <c r="G8" s="15">
        <v>0</v>
      </c>
      <c r="H8" s="15">
        <v>0</v>
      </c>
      <c r="I8" s="13">
        <v>100</v>
      </c>
      <c r="J8" s="14">
        <f t="shared" si="0"/>
        <v>125</v>
      </c>
    </row>
    <row r="9" spans="1:10" ht="23.25" x14ac:dyDescent="0.25">
      <c r="A9" s="47" t="s">
        <v>11</v>
      </c>
      <c r="B9" s="48" t="s">
        <v>22</v>
      </c>
      <c r="C9" s="12" t="s">
        <v>15</v>
      </c>
      <c r="D9" s="15">
        <v>0</v>
      </c>
      <c r="E9" s="13">
        <v>80</v>
      </c>
      <c r="F9" s="15">
        <v>0</v>
      </c>
      <c r="G9" s="15">
        <v>0</v>
      </c>
      <c r="H9" s="15">
        <v>0</v>
      </c>
      <c r="I9" s="13">
        <v>2</v>
      </c>
      <c r="J9" s="14">
        <f t="shared" si="0"/>
        <v>82</v>
      </c>
    </row>
    <row r="10" spans="1:10" ht="31.5" x14ac:dyDescent="0.25">
      <c r="A10" s="49" t="s">
        <v>21</v>
      </c>
      <c r="B10" s="48" t="s">
        <v>22</v>
      </c>
      <c r="C10" s="12" t="s">
        <v>12</v>
      </c>
      <c r="D10" s="13">
        <v>3</v>
      </c>
      <c r="E10" s="13">
        <v>0</v>
      </c>
      <c r="F10" s="13">
        <v>5</v>
      </c>
      <c r="G10" s="13">
        <v>8</v>
      </c>
      <c r="H10" s="13">
        <v>16</v>
      </c>
      <c r="I10" s="13">
        <v>2</v>
      </c>
      <c r="J10" s="14">
        <f t="shared" si="0"/>
        <v>34</v>
      </c>
    </row>
    <row r="11" spans="1:10" ht="31.5" x14ac:dyDescent="0.25">
      <c r="A11" s="49" t="s">
        <v>21</v>
      </c>
      <c r="B11" s="48" t="s">
        <v>22</v>
      </c>
      <c r="C11" s="12" t="s">
        <v>13</v>
      </c>
      <c r="D11" s="13">
        <v>9</v>
      </c>
      <c r="E11" s="13">
        <v>7</v>
      </c>
      <c r="F11" s="13">
        <v>12</v>
      </c>
      <c r="G11" s="13">
        <v>10</v>
      </c>
      <c r="H11" s="15">
        <v>0</v>
      </c>
      <c r="I11" s="13">
        <v>19</v>
      </c>
      <c r="J11" s="14">
        <f t="shared" si="0"/>
        <v>57</v>
      </c>
    </row>
    <row r="12" spans="1:10" ht="31.5" x14ac:dyDescent="0.25">
      <c r="A12" s="49" t="s">
        <v>21</v>
      </c>
      <c r="B12" s="48" t="s">
        <v>22</v>
      </c>
      <c r="C12" s="12" t="s">
        <v>14</v>
      </c>
      <c r="D12" s="13">
        <v>153</v>
      </c>
      <c r="E12" s="13">
        <v>2073</v>
      </c>
      <c r="F12" s="13">
        <v>1101</v>
      </c>
      <c r="G12" s="13">
        <v>2548</v>
      </c>
      <c r="H12" s="13">
        <v>2092</v>
      </c>
      <c r="I12" s="13">
        <v>2779</v>
      </c>
      <c r="J12" s="14">
        <f t="shared" si="0"/>
        <v>10746</v>
      </c>
    </row>
    <row r="13" spans="1:10" ht="35.25" thickBot="1" x14ac:dyDescent="0.3">
      <c r="A13" s="49" t="s">
        <v>21</v>
      </c>
      <c r="B13" s="48" t="s">
        <v>22</v>
      </c>
      <c r="C13" s="16" t="s">
        <v>16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8">
        <v>1</v>
      </c>
      <c r="J13" s="19">
        <f t="shared" si="0"/>
        <v>1</v>
      </c>
    </row>
    <row r="14" spans="1:10" ht="16.5" thickBot="1" x14ac:dyDescent="0.3">
      <c r="A14" s="41"/>
      <c r="B14" s="41"/>
      <c r="C14" s="20"/>
      <c r="D14" s="21">
        <v>213</v>
      </c>
      <c r="E14" s="21">
        <v>2211</v>
      </c>
      <c r="F14" s="21">
        <f t="shared" ref="F14:I14" si="1">SUM(F6:F13)</f>
        <v>1421</v>
      </c>
      <c r="G14" s="21">
        <f t="shared" si="1"/>
        <v>2591</v>
      </c>
      <c r="H14" s="21">
        <f t="shared" si="1"/>
        <v>2208</v>
      </c>
      <c r="I14" s="21">
        <f t="shared" si="1"/>
        <v>3211</v>
      </c>
      <c r="J14" s="22">
        <f t="shared" ref="J14" si="2">D14+E14+F14+G14+H14+I14</f>
        <v>11855</v>
      </c>
    </row>
    <row r="15" spans="1:10" ht="31.5" x14ac:dyDescent="0.25">
      <c r="A15" s="23" t="s">
        <v>17</v>
      </c>
      <c r="B15" s="42"/>
      <c r="C15" s="24"/>
      <c r="D15" s="25">
        <v>210</v>
      </c>
      <c r="E15" s="25">
        <v>2211</v>
      </c>
      <c r="F15" s="25">
        <v>1382</v>
      </c>
      <c r="G15" s="25">
        <v>2591</v>
      </c>
      <c r="H15" s="25">
        <v>2204</v>
      </c>
      <c r="I15" s="25">
        <v>3102</v>
      </c>
      <c r="J15" s="26">
        <f>J14-J16</f>
        <v>11700</v>
      </c>
    </row>
    <row r="16" spans="1:10" ht="32.25" thickBot="1" x14ac:dyDescent="0.3">
      <c r="A16" s="27" t="s">
        <v>18</v>
      </c>
      <c r="B16" s="43"/>
      <c r="C16" s="28"/>
      <c r="D16" s="29">
        <v>3</v>
      </c>
      <c r="E16" s="29">
        <v>0</v>
      </c>
      <c r="F16" s="29">
        <v>39</v>
      </c>
      <c r="G16" s="29">
        <v>0</v>
      </c>
      <c r="H16" s="29">
        <v>4</v>
      </c>
      <c r="I16" s="29">
        <v>109</v>
      </c>
      <c r="J16" s="30">
        <f>D16+E16+F16+G16+H16+I16</f>
        <v>155</v>
      </c>
    </row>
    <row r="17" spans="1:10" ht="15.75" thickBot="1" x14ac:dyDescent="0.3"/>
    <row r="18" spans="1:10" ht="20.45" customHeight="1" x14ac:dyDescent="0.25">
      <c r="A18" s="31" t="s">
        <v>19</v>
      </c>
      <c r="B18" s="44"/>
      <c r="C18" s="32" t="s">
        <v>11</v>
      </c>
      <c r="D18" s="32">
        <f>D9</f>
        <v>0</v>
      </c>
      <c r="E18" s="32">
        <v>1</v>
      </c>
      <c r="F18" s="32">
        <f t="shared" ref="F18:H18" si="3">F9</f>
        <v>0</v>
      </c>
      <c r="G18" s="32">
        <f t="shared" si="3"/>
        <v>0</v>
      </c>
      <c r="H18" s="32">
        <f t="shared" si="3"/>
        <v>0</v>
      </c>
      <c r="I18" s="32">
        <v>3</v>
      </c>
      <c r="J18" s="33">
        <f>SUM(D18:I18)</f>
        <v>4</v>
      </c>
    </row>
    <row r="19" spans="1:10" ht="15.75" thickBot="1" x14ac:dyDescent="0.3">
      <c r="A19" s="34"/>
      <c r="B19" s="45"/>
      <c r="C19" s="35" t="s">
        <v>20</v>
      </c>
      <c r="D19" s="35">
        <f>D13</f>
        <v>0</v>
      </c>
      <c r="E19" s="36">
        <v>0</v>
      </c>
      <c r="F19" s="35">
        <f t="shared" ref="F19:G19" si="4">F13</f>
        <v>0</v>
      </c>
      <c r="G19" s="35">
        <f t="shared" si="4"/>
        <v>0</v>
      </c>
      <c r="H19" s="35">
        <v>0</v>
      </c>
      <c r="I19" s="35">
        <v>0</v>
      </c>
      <c r="J19" s="37">
        <v>0</v>
      </c>
    </row>
    <row r="20" spans="1:10" ht="25.5" customHeight="1" thickBot="1" x14ac:dyDescent="0.3">
      <c r="A20" s="38"/>
      <c r="B20" s="46"/>
      <c r="C20" s="39" t="s">
        <v>10</v>
      </c>
      <c r="D20" s="21">
        <v>0</v>
      </c>
      <c r="E20" s="21">
        <v>1</v>
      </c>
      <c r="F20" s="21">
        <v>0</v>
      </c>
      <c r="G20" s="21">
        <v>0</v>
      </c>
      <c r="H20" s="21">
        <v>0</v>
      </c>
      <c r="I20" s="21">
        <f t="shared" ref="I20:J20" si="5">I18+I19</f>
        <v>3</v>
      </c>
      <c r="J20" s="22">
        <f t="shared" si="5"/>
        <v>4</v>
      </c>
    </row>
  </sheetData>
  <mergeCells count="3">
    <mergeCell ref="D1:G1"/>
    <mergeCell ref="C2:H2"/>
    <mergeCell ref="A18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БЕЗСМЕРТНА Галина Михайлівна</dc:creator>
  <cp:lastModifiedBy>БЕЗСМЕРТНА Галина Михайлівна</cp:lastModifiedBy>
  <dcterms:created xsi:type="dcterms:W3CDTF">2020-01-03T13:00:23Z</dcterms:created>
  <dcterms:modified xsi:type="dcterms:W3CDTF">2020-01-03T13:02:45Z</dcterms:modified>
</cp:coreProperties>
</file>