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ЄДИНИЙ ПОРТАЛ\2022\1 квартал\"/>
    </mc:Choice>
  </mc:AlternateContent>
  <xr:revisionPtr revIDLastSave="0" documentId="8_{94BBB65C-42B2-402A-8242-27764A553705}" xr6:coauthVersionLast="47" xr6:coauthVersionMax="47" xr10:uidLastSave="{00000000-0000-0000-0000-000000000000}"/>
  <bookViews>
    <workbookView xWindow="-120" yWindow="-120" windowWidth="29040" windowHeight="15840" tabRatio="972"/>
  </bookViews>
  <sheets>
    <sheet name="Титульний лист" sheetId="1" r:id="rId1"/>
    <sheet name="З-ПФ (зведена)" sheetId="2" r:id="rId2"/>
  </sheets>
  <calcPr calcId="191029"/>
</workbook>
</file>

<file path=xl/calcChain.xml><?xml version="1.0" encoding="utf-8"?>
<calcChain xmlns="http://schemas.openxmlformats.org/spreadsheetml/2006/main">
  <c r="G20" i="2" l="1"/>
  <c r="G19" i="2"/>
  <c r="G17" i="2"/>
  <c r="G16" i="2"/>
  <c r="G15" i="2"/>
  <c r="G13" i="2"/>
  <c r="F13" i="2"/>
  <c r="E13" i="2"/>
  <c r="E4" i="2" s="1"/>
  <c r="D13" i="2"/>
  <c r="F6" i="2"/>
  <c r="F4" i="2" s="1"/>
  <c r="G4" i="2" s="1"/>
  <c r="E6" i="2"/>
  <c r="D6" i="2"/>
  <c r="D4" i="2"/>
</calcChain>
</file>

<file path=xl/sharedStrings.xml><?xml version="1.0" encoding="utf-8"?>
<sst xmlns="http://schemas.openxmlformats.org/spreadsheetml/2006/main" count="72" uniqueCount="65">
  <si>
    <t>Державне статистичне спостереження</t>
  </si>
  <si>
    <t>ЗВIТ ПРО НАДАННЯ ЦIЛЬОВОЇ ГРОШОВОЇ ДОПОМОГИ НЕПРАЦЕЗДАТНИМ ГРОМАДЯНАМ</t>
  </si>
  <si>
    <t>З МIНIМАЛЬНИМИ ДОХОДАМИ</t>
  </si>
  <si>
    <t>на 01.04.2022 р.</t>
  </si>
  <si>
    <t>Подають</t>
  </si>
  <si>
    <t>Терміни подання</t>
  </si>
  <si>
    <t>ФОРМА  N 3-ПФ
ЗАТВЕРДЖЕНО
Наказ Держкомстату
України
16.12.2002 р. N445</t>
  </si>
  <si>
    <t xml:space="preserve">Управлiння Пенсiйного фонду України у районах, мiстах i районах у мiстах України:
- головним управлiнням Пенсiйного фонду України в Автономнiй  Республiцi Крим, областях, мiстах Києвi та  Севастополi;
- районним, мiським вiддiлам  статистики.
</t>
  </si>
  <si>
    <t>10 числа після звітного періоду</t>
  </si>
  <si>
    <t xml:space="preserve">Головнi управлiння Пенсiйного фонду України в Автономнiй Республiцi Крим, областях, мiстах Києвi та Севастополi:
- Пенсiйному фонду України;
- Головному управлiнню статистики в Автономнiй Республiцi Крим, областях, мiстах Києвi та  Севастополi.
</t>
  </si>
  <si>
    <t>15 числа після звітного періоду</t>
  </si>
  <si>
    <t>Квартальна
Поштова</t>
  </si>
  <si>
    <t xml:space="preserve">Пенсiйний фонд України зведену iнформацiю по Українi та регiонах:
- Державному комiтету статистики України.
</t>
  </si>
  <si>
    <t>25 числа після звітного періоду</t>
  </si>
  <si>
    <t>Найменування органiзацiї - складача iнформацiї  Головне управління ПФУ в Полтавській області</t>
  </si>
  <si>
    <t>Поштова адреса</t>
  </si>
  <si>
    <t>Код форми
документа
за ДКУД</t>
  </si>
  <si>
    <t>Коди організації - складача</t>
  </si>
  <si>
    <t>за
ЄДРПОУ</t>
  </si>
  <si>
    <t>Території
(КОАТУУ)</t>
  </si>
  <si>
    <t>виду
економічної
діяльності
(КВЕД)</t>
  </si>
  <si>
    <t>форми
власності
(КФВ)</t>
  </si>
  <si>
    <t>Організаційно -
правової форми
господарювання
(КОПФГ)</t>
  </si>
  <si>
    <t>міністерства, іншого
центрального органу,
якому підпорядкована
організація-складач
інформації (СПОДУ) *</t>
  </si>
  <si>
    <t>КС</t>
  </si>
  <si>
    <t>* тільки для підприємств державної форми власності</t>
  </si>
  <si>
    <t>Назва показників</t>
  </si>
  <si>
    <t>№
рядка</t>
  </si>
  <si>
    <t>всього
(осіб)</t>
  </si>
  <si>
    <t>у тому
числі, що
проживають
у сільській
місцевості</t>
  </si>
  <si>
    <t>Сума
призначеної
місячної
допомоги
(тис.грн.)
*</t>
  </si>
  <si>
    <t>Середній
розмір
допомоги
Гр3/Гр1
(грн.коп.)
**</t>
  </si>
  <si>
    <t>А</t>
  </si>
  <si>
    <t>Б</t>
  </si>
  <si>
    <t>Всього непрацездатних громадян,  яким призначена цiльова грошова допомога (рядки 2 + 8 + 11)</t>
  </si>
  <si>
    <t>010</t>
  </si>
  <si>
    <t xml:space="preserve"> у тому числi:</t>
  </si>
  <si>
    <t xml:space="preserve">   </t>
  </si>
  <si>
    <t>1. Пенсiонерам, якi одержують пенсiю згiдно iз Законом України "Про пенсiйне забезпечення" (рядки 3+4+5+6)</t>
  </si>
  <si>
    <t>020</t>
  </si>
  <si>
    <t xml:space="preserve"> iз них:</t>
  </si>
  <si>
    <t xml:space="preserve">   - за iнвалiднiстю</t>
  </si>
  <si>
    <t>030</t>
  </si>
  <si>
    <t xml:space="preserve">   - у разi втрати годувальника</t>
  </si>
  <si>
    <t>040</t>
  </si>
  <si>
    <t xml:space="preserve">   - за вислугу рокiв</t>
  </si>
  <si>
    <t>050</t>
  </si>
  <si>
    <t xml:space="preserve">   - пенсiонери, якi одержують соцiальну пенсiю</t>
  </si>
  <si>
    <t>060</t>
  </si>
  <si>
    <t>в тому числi iнвалiди</t>
  </si>
  <si>
    <t>070</t>
  </si>
  <si>
    <t>2. Пенсiонери, якi одержують пенсiю згiдно iз Законом України "Про пенсiйне забезпечення вiйськовослужбовцiв та осiб начальницького i рядового складу органiв внутрiшнiх справ"  (рядки  09+10)</t>
  </si>
  <si>
    <t>080</t>
  </si>
  <si>
    <t>090</t>
  </si>
  <si>
    <t>100</t>
  </si>
  <si>
    <t>3. Пенсiонери, якi одержують пенсiю згiдно з iншими законами України</t>
  </si>
  <si>
    <t>110</t>
  </si>
  <si>
    <t xml:space="preserve"> - пенсiонери, якi отримують цiльову грошову допомогу на прожиття згiдно Закону України "Про полiпшення матерiального становища iнвалiдiв вiйни"</t>
  </si>
  <si>
    <t>120</t>
  </si>
  <si>
    <t>iз загального числа непрацездатних громадян,  яким призначена цiльова грошова допомога , (рядок 1 ) - самотнi пенсiонери</t>
  </si>
  <si>
    <t>130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</si>
  <si>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</si>
  <si>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____________________
(прізвище, номер телефону)</t>
  </si>
  <si>
    <t>Керівник _________________________________
(підпис) (прізвище, ініціали)</t>
  </si>
  <si>
    <t>"___" __________________ 20  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</si>
</sst>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sz val="10"/>
      <color indexed="8"/>
      <name val="MS Sans Serif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24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center" wrapText="1"/>
    </xf>
    <xf numFmtId="1" fontId="20" fillId="0" borderId="25" xfId="0" applyNumberFormat="1" applyFont="1" applyFill="1" applyBorder="1" applyAlignment="1">
      <alignment horizontal="right" wrapText="1"/>
    </xf>
    <xf numFmtId="168" fontId="20" fillId="0" borderId="25" xfId="0" applyNumberFormat="1" applyFont="1" applyFill="1" applyBorder="1" applyAlignment="1">
      <alignment horizontal="right" wrapText="1"/>
    </xf>
    <xf numFmtId="2" fontId="20" fillId="0" borderId="25" xfId="0" applyNumberFormat="1" applyFont="1" applyFill="1" applyBorder="1" applyAlignment="1">
      <alignment horizontal="right" wrapText="1"/>
    </xf>
    <xf numFmtId="1" fontId="20" fillId="0" borderId="24" xfId="0" applyNumberFormat="1" applyFont="1" applyFill="1" applyBorder="1" applyAlignment="1">
      <alignment horizontal="right" wrapText="1"/>
    </xf>
    <xf numFmtId="168" fontId="20" fillId="0" borderId="24" xfId="0" applyNumberFormat="1" applyFont="1" applyFill="1" applyBorder="1" applyAlignment="1">
      <alignment horizontal="right" wrapText="1"/>
    </xf>
    <xf numFmtId="2" fontId="20" fillId="0" borderId="24" xfId="0" applyNumberFormat="1" applyFont="1" applyFill="1" applyBorder="1" applyAlignment="1">
      <alignment horizontal="right" wrapText="1"/>
    </xf>
    <xf numFmtId="0" fontId="21" fillId="0" borderId="0" xfId="0" applyFont="1"/>
    <xf numFmtId="1" fontId="0" fillId="0" borderId="24" xfId="0" applyNumberFormat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18" fillId="0" borderId="0" xfId="0" applyFont="1" applyFill="1" applyAlignment="1">
      <alignment horizontal="left" wrapText="1"/>
    </xf>
    <xf numFmtId="0" fontId="0" fillId="0" borderId="0" xfId="0" applyAlignment="1">
      <alignment horizontal="right" wrapText="1"/>
    </xf>
  </cellXfs>
  <cellStyles count="42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workbookViewId="0">
      <selection activeCell="B15" sqref="B15:N15"/>
    </sheetView>
  </sheetViews>
  <sheetFormatPr defaultRowHeight="12.75" x14ac:dyDescent="0.2"/>
  <cols>
    <col min="1" max="1" width="3.7109375" customWidth="1"/>
    <col min="6" max="6" width="11.28515625" customWidth="1"/>
    <col min="9" max="9" width="11.140625" customWidth="1"/>
  </cols>
  <sheetData>
    <row r="2" spans="1:15" ht="19.5" customHeight="1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18.7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17.25" customHeight="1" x14ac:dyDescent="0.2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17.25" customHeight="1" x14ac:dyDescent="0.2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8" spans="1:15" ht="25.5" customHeight="1" x14ac:dyDescent="0.2">
      <c r="B8" s="4" t="s">
        <v>4</v>
      </c>
      <c r="C8" s="6"/>
      <c r="D8" s="6"/>
      <c r="E8" s="6"/>
      <c r="F8" s="6"/>
      <c r="G8" s="6"/>
      <c r="H8" s="5"/>
      <c r="I8" s="7" t="s">
        <v>5</v>
      </c>
      <c r="L8" s="8" t="s">
        <v>6</v>
      </c>
      <c r="M8" s="8"/>
      <c r="N8" s="8"/>
    </row>
    <row r="9" spans="1:15" ht="84.75" customHeight="1" x14ac:dyDescent="0.2">
      <c r="B9" s="9" t="s">
        <v>7</v>
      </c>
      <c r="C9" s="11"/>
      <c r="D9" s="11"/>
      <c r="E9" s="11"/>
      <c r="F9" s="11"/>
      <c r="G9" s="11"/>
      <c r="H9" s="10"/>
      <c r="I9" s="7" t="s">
        <v>8</v>
      </c>
      <c r="L9" s="8"/>
      <c r="M9" s="8"/>
      <c r="N9" s="8"/>
    </row>
    <row r="10" spans="1:15" ht="86.25" customHeight="1" x14ac:dyDescent="0.2">
      <c r="B10" s="9" t="s">
        <v>9</v>
      </c>
      <c r="C10" s="11"/>
      <c r="D10" s="11"/>
      <c r="E10" s="11"/>
      <c r="F10" s="11"/>
      <c r="G10" s="11"/>
      <c r="H10" s="10"/>
      <c r="I10" s="7" t="s">
        <v>10</v>
      </c>
      <c r="L10" s="8" t="s">
        <v>11</v>
      </c>
      <c r="M10" s="8"/>
      <c r="N10" s="8"/>
    </row>
    <row r="11" spans="1:15" ht="63" customHeight="1" x14ac:dyDescent="0.2">
      <c r="B11" s="9" t="s">
        <v>12</v>
      </c>
      <c r="C11" s="11"/>
      <c r="D11" s="11"/>
      <c r="E11" s="11"/>
      <c r="F11" s="11"/>
      <c r="G11" s="11"/>
      <c r="H11" s="10"/>
      <c r="I11" s="7" t="s">
        <v>13</v>
      </c>
    </row>
    <row r="15" spans="1:15" ht="21.95" customHeight="1" x14ac:dyDescent="0.2">
      <c r="B15" s="12" t="s">
        <v>14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"/>
    </row>
    <row r="16" spans="1:15" ht="21.95" customHeight="1" x14ac:dyDescent="0.2"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</row>
    <row r="17" spans="2:14" ht="21.95" customHeight="1" x14ac:dyDescent="0.2">
      <c r="B17" s="1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</row>
    <row r="18" spans="2:14" ht="21.95" customHeight="1" x14ac:dyDescent="0.2">
      <c r="B18" s="12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</row>
    <row r="19" spans="2:14" ht="21.95" customHeight="1" x14ac:dyDescent="0.2">
      <c r="B19" s="1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</row>
    <row r="20" spans="2:14" ht="21.95" customHeight="1" x14ac:dyDescent="0.2"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</row>
    <row r="21" spans="2:14" ht="21.95" customHeight="1" x14ac:dyDescent="0.2">
      <c r="B21" s="16" t="s">
        <v>16</v>
      </c>
      <c r="C21" s="17"/>
      <c r="D21" s="4" t="s">
        <v>17</v>
      </c>
      <c r="E21" s="6"/>
      <c r="F21" s="6"/>
      <c r="G21" s="6"/>
      <c r="H21" s="6"/>
      <c r="I21" s="6"/>
      <c r="J21" s="6"/>
      <c r="K21" s="6"/>
      <c r="L21" s="6"/>
      <c r="M21" s="6"/>
      <c r="N21" s="5"/>
    </row>
    <row r="22" spans="2:14" ht="35.1" customHeight="1" x14ac:dyDescent="0.2">
      <c r="B22" s="20"/>
      <c r="C22" s="21"/>
      <c r="D22" s="24" t="s">
        <v>18</v>
      </c>
      <c r="E22" s="24" t="s">
        <v>19</v>
      </c>
      <c r="F22" s="24" t="s">
        <v>20</v>
      </c>
      <c r="G22" s="24" t="s">
        <v>21</v>
      </c>
      <c r="H22" s="23" t="s">
        <v>22</v>
      </c>
      <c r="I22" s="27"/>
      <c r="J22" s="23" t="s">
        <v>23</v>
      </c>
      <c r="K22" s="26"/>
      <c r="L22" s="27"/>
      <c r="M22" s="32"/>
      <c r="N22" s="34" t="s">
        <v>24</v>
      </c>
    </row>
    <row r="23" spans="2:14" ht="35.1" customHeight="1" x14ac:dyDescent="0.2">
      <c r="B23" s="18"/>
      <c r="C23" s="19"/>
      <c r="D23" s="25"/>
      <c r="E23" s="25"/>
      <c r="F23" s="25"/>
      <c r="G23" s="25"/>
      <c r="H23" s="28"/>
      <c r="I23" s="29"/>
      <c r="J23" s="28"/>
      <c r="K23" s="30"/>
      <c r="L23" s="29"/>
      <c r="M23" s="33"/>
      <c r="N23" s="35"/>
    </row>
    <row r="24" spans="2:14" ht="21.95" customHeight="1" x14ac:dyDescent="0.2">
      <c r="B24" s="4">
        <v>1</v>
      </c>
      <c r="C24" s="5"/>
      <c r="D24" s="3">
        <v>2</v>
      </c>
      <c r="E24" s="3">
        <v>3</v>
      </c>
      <c r="F24" s="3">
        <v>4</v>
      </c>
      <c r="G24" s="3">
        <v>5</v>
      </c>
      <c r="H24" s="4">
        <v>6</v>
      </c>
      <c r="I24" s="5"/>
      <c r="J24" s="4">
        <v>7</v>
      </c>
      <c r="K24" s="6"/>
      <c r="L24" s="5"/>
      <c r="M24" s="3">
        <v>8</v>
      </c>
      <c r="N24" s="3">
        <v>9</v>
      </c>
    </row>
    <row r="25" spans="2:14" ht="21.95" customHeight="1" x14ac:dyDescent="0.2">
      <c r="B25" s="15" t="s">
        <v>25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</sheetData>
  <mergeCells count="30">
    <mergeCell ref="B25:N25"/>
    <mergeCell ref="J22:L23"/>
    <mergeCell ref="M22:M23"/>
    <mergeCell ref="N22:N23"/>
    <mergeCell ref="B24:C24"/>
    <mergeCell ref="H24:I24"/>
    <mergeCell ref="J24:L24"/>
    <mergeCell ref="B18:N18"/>
    <mergeCell ref="B19:N19"/>
    <mergeCell ref="B20:N20"/>
    <mergeCell ref="B21:C23"/>
    <mergeCell ref="D21:N21"/>
    <mergeCell ref="D22:D23"/>
    <mergeCell ref="E22:E23"/>
    <mergeCell ref="F22:F23"/>
    <mergeCell ref="G22:G23"/>
    <mergeCell ref="H22:I23"/>
    <mergeCell ref="B10:H10"/>
    <mergeCell ref="L10:N10"/>
    <mergeCell ref="B11:H11"/>
    <mergeCell ref="B15:N15"/>
    <mergeCell ref="B16:N16"/>
    <mergeCell ref="B17:N17"/>
    <mergeCell ref="B2:N2"/>
    <mergeCell ref="B3:N3"/>
    <mergeCell ref="B4:N4"/>
    <mergeCell ref="B5:N5"/>
    <mergeCell ref="B8:H8"/>
    <mergeCell ref="L8:N9"/>
    <mergeCell ref="B9:H9"/>
  </mergeCells>
  <printOptions horizontalCentered="1"/>
  <pageMargins left="1.1811023622047245" right="0.39370078740157483" top="0.78740157480314965" bottom="0.78740157480314965" header="0.51181102362204722" footer="0.51181102362204722"/>
  <pageSetup paperSize="9" scale="68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workbookViewId="0">
      <selection activeCell="B25" sqref="B25:G27"/>
    </sheetView>
  </sheetViews>
  <sheetFormatPr defaultRowHeight="12.75" x14ac:dyDescent="0.2"/>
  <cols>
    <col min="1" max="1" width="3.5703125" customWidth="1"/>
    <col min="2" max="2" width="26.7109375" customWidth="1"/>
    <col min="3" max="3" width="4.85546875" customWidth="1"/>
    <col min="4" max="4" width="10.42578125" customWidth="1"/>
    <col min="5" max="5" width="12.42578125" customWidth="1"/>
    <col min="6" max="6" width="13" customWidth="1"/>
    <col min="7" max="7" width="11.85546875" customWidth="1"/>
  </cols>
  <sheetData>
    <row r="2" spans="2:8" ht="78" customHeight="1" x14ac:dyDescent="0.2">
      <c r="B2" s="31" t="s">
        <v>26</v>
      </c>
      <c r="C2" s="22" t="s">
        <v>27</v>
      </c>
      <c r="D2" s="22" t="s">
        <v>28</v>
      </c>
      <c r="E2" s="22" t="s">
        <v>29</v>
      </c>
      <c r="F2" s="22" t="s">
        <v>30</v>
      </c>
      <c r="G2" s="22" t="s">
        <v>31</v>
      </c>
    </row>
    <row r="3" spans="2:8" x14ac:dyDescent="0.2">
      <c r="B3" s="3" t="s">
        <v>32</v>
      </c>
      <c r="C3" s="3" t="s">
        <v>33</v>
      </c>
      <c r="D3" s="3">
        <v>1</v>
      </c>
      <c r="E3" s="3">
        <v>2</v>
      </c>
      <c r="F3" s="3">
        <v>3</v>
      </c>
      <c r="G3" s="3">
        <v>4</v>
      </c>
    </row>
    <row r="4" spans="2:8" ht="34.5" customHeight="1" x14ac:dyDescent="0.2">
      <c r="B4" s="36" t="s">
        <v>34</v>
      </c>
      <c r="C4" s="37" t="s">
        <v>35</v>
      </c>
      <c r="D4" s="38">
        <f>D6+D13+D17</f>
        <v>11966</v>
      </c>
      <c r="E4" s="38">
        <f>E6+E13+E17</f>
        <v>5677</v>
      </c>
      <c r="F4" s="39">
        <f>F6+F13+F17</f>
        <v>531.4</v>
      </c>
      <c r="G4" s="40">
        <f>F4*1000/D4</f>
        <v>44.409159284639813</v>
      </c>
    </row>
    <row r="5" spans="2:8" ht="23.25" customHeight="1" x14ac:dyDescent="0.2">
      <c r="B5" s="36" t="s">
        <v>36</v>
      </c>
      <c r="C5" s="37" t="s">
        <v>37</v>
      </c>
      <c r="D5" s="41"/>
      <c r="E5" s="41"/>
      <c r="F5" s="42"/>
      <c r="G5" s="43"/>
    </row>
    <row r="6" spans="2:8" ht="48.95" customHeight="1" x14ac:dyDescent="0.2">
      <c r="B6" s="36" t="s">
        <v>38</v>
      </c>
      <c r="C6" s="37" t="s">
        <v>39</v>
      </c>
      <c r="D6" s="41">
        <f>SUM(D8:D11)</f>
        <v>2151</v>
      </c>
      <c r="E6" s="41">
        <f>SUM(E8:E11)</f>
        <v>1007</v>
      </c>
      <c r="F6" s="42">
        <f>SUM(F8:F11)</f>
        <v>91.6</v>
      </c>
      <c r="G6" s="43">
        <v>41.8</v>
      </c>
    </row>
    <row r="7" spans="2:8" ht="23.25" customHeight="1" x14ac:dyDescent="0.2">
      <c r="B7" s="36" t="s">
        <v>40</v>
      </c>
      <c r="C7" s="37" t="s">
        <v>37</v>
      </c>
      <c r="D7" s="41"/>
      <c r="E7" s="41"/>
      <c r="F7" s="42"/>
      <c r="G7" s="43"/>
    </row>
    <row r="8" spans="2:8" ht="23.25" customHeight="1" x14ac:dyDescent="0.2">
      <c r="B8" s="36" t="s">
        <v>41</v>
      </c>
      <c r="C8" s="37" t="s">
        <v>42</v>
      </c>
      <c r="D8" s="41">
        <v>2</v>
      </c>
      <c r="E8" s="41">
        <v>0</v>
      </c>
      <c r="F8" s="42">
        <v>0</v>
      </c>
      <c r="G8" s="43">
        <v>41.8</v>
      </c>
      <c r="H8" s="44"/>
    </row>
    <row r="9" spans="2:8" ht="23.25" customHeight="1" x14ac:dyDescent="0.2">
      <c r="B9" s="36" t="s">
        <v>43</v>
      </c>
      <c r="C9" s="37" t="s">
        <v>44</v>
      </c>
      <c r="D9" s="41">
        <v>0</v>
      </c>
      <c r="E9" s="41">
        <v>0</v>
      </c>
      <c r="F9" s="42">
        <v>0</v>
      </c>
      <c r="G9" s="43">
        <v>0</v>
      </c>
    </row>
    <row r="10" spans="2:8" ht="23.25" customHeight="1" x14ac:dyDescent="0.2">
      <c r="B10" s="36" t="s">
        <v>45</v>
      </c>
      <c r="C10" s="37" t="s">
        <v>46</v>
      </c>
      <c r="D10" s="41">
        <v>0</v>
      </c>
      <c r="E10" s="41">
        <v>0</v>
      </c>
      <c r="F10" s="42">
        <v>0</v>
      </c>
      <c r="G10" s="43">
        <v>0</v>
      </c>
    </row>
    <row r="11" spans="2:8" ht="26.25" customHeight="1" x14ac:dyDescent="0.2">
      <c r="B11" s="36" t="s">
        <v>47</v>
      </c>
      <c r="C11" s="37" t="s">
        <v>48</v>
      </c>
      <c r="D11" s="41">
        <v>2149</v>
      </c>
      <c r="E11" s="41">
        <v>1007</v>
      </c>
      <c r="F11" s="42">
        <v>91.6</v>
      </c>
      <c r="G11" s="43">
        <v>41.8</v>
      </c>
    </row>
    <row r="12" spans="2:8" ht="24" customHeight="1" x14ac:dyDescent="0.2">
      <c r="B12" s="36" t="s">
        <v>49</v>
      </c>
      <c r="C12" s="37" t="s">
        <v>50</v>
      </c>
      <c r="D12" s="41">
        <v>2137</v>
      </c>
      <c r="E12" s="41">
        <v>1001</v>
      </c>
      <c r="F12" s="42">
        <v>89.4</v>
      </c>
      <c r="G12" s="43">
        <v>41.8</v>
      </c>
    </row>
    <row r="13" spans="2:8" ht="84.95" customHeight="1" x14ac:dyDescent="0.2">
      <c r="B13" s="36" t="s">
        <v>51</v>
      </c>
      <c r="C13" s="37" t="s">
        <v>52</v>
      </c>
      <c r="D13" s="41">
        <f>SUM(D15:D16)</f>
        <v>1200</v>
      </c>
      <c r="E13" s="41">
        <f>SUM(E15:E16)</f>
        <v>552</v>
      </c>
      <c r="F13" s="42">
        <f>SUM(F15:F16)</f>
        <v>61.1</v>
      </c>
      <c r="G13" s="40">
        <f>F13*1000/D13</f>
        <v>50.916666666666664</v>
      </c>
    </row>
    <row r="14" spans="2:8" ht="23.25" customHeight="1" x14ac:dyDescent="0.2">
      <c r="B14" s="36" t="s">
        <v>40</v>
      </c>
      <c r="C14" s="37" t="s">
        <v>37</v>
      </c>
      <c r="D14" s="45"/>
      <c r="E14" s="45"/>
      <c r="F14" s="46"/>
      <c r="G14" s="47"/>
    </row>
    <row r="15" spans="2:8" ht="23.25" customHeight="1" x14ac:dyDescent="0.2">
      <c r="B15" s="36" t="s">
        <v>41</v>
      </c>
      <c r="C15" s="37" t="s">
        <v>53</v>
      </c>
      <c r="D15" s="41">
        <v>1194</v>
      </c>
      <c r="E15" s="41">
        <v>548</v>
      </c>
      <c r="F15" s="42">
        <v>60.7</v>
      </c>
      <c r="G15" s="40">
        <f>F15*1000/D15</f>
        <v>50.837520938023452</v>
      </c>
    </row>
    <row r="16" spans="2:8" ht="23.25" customHeight="1" x14ac:dyDescent="0.2">
      <c r="B16" s="36" t="s">
        <v>43</v>
      </c>
      <c r="C16" s="37" t="s">
        <v>54</v>
      </c>
      <c r="D16" s="41">
        <v>6</v>
      </c>
      <c r="E16" s="41">
        <v>4</v>
      </c>
      <c r="F16" s="42">
        <v>0.4</v>
      </c>
      <c r="G16" s="40">
        <f>F16*1000/D16</f>
        <v>66.666666666666671</v>
      </c>
    </row>
    <row r="17" spans="2:7" ht="38.25" customHeight="1" x14ac:dyDescent="0.2">
      <c r="B17" s="36" t="s">
        <v>55</v>
      </c>
      <c r="C17" s="37" t="s">
        <v>56</v>
      </c>
      <c r="D17" s="41">
        <v>8615</v>
      </c>
      <c r="E17" s="41">
        <v>4118</v>
      </c>
      <c r="F17" s="42">
        <v>378.7</v>
      </c>
      <c r="G17" s="40">
        <f>F17*1000/D17</f>
        <v>43.958212420197327</v>
      </c>
    </row>
    <row r="18" spans="2:7" ht="23.25" customHeight="1" x14ac:dyDescent="0.2">
      <c r="B18" s="36" t="s">
        <v>40</v>
      </c>
      <c r="C18" s="37" t="s">
        <v>37</v>
      </c>
      <c r="D18" s="41"/>
      <c r="E18" s="41"/>
      <c r="F18" s="42"/>
      <c r="G18" s="43"/>
    </row>
    <row r="19" spans="2:7" ht="66" customHeight="1" x14ac:dyDescent="0.2">
      <c r="B19" s="36" t="s">
        <v>57</v>
      </c>
      <c r="C19" s="37" t="s">
        <v>58</v>
      </c>
      <c r="D19" s="41">
        <v>6311</v>
      </c>
      <c r="E19" s="41">
        <v>2795</v>
      </c>
      <c r="F19" s="42">
        <v>286.8</v>
      </c>
      <c r="G19" s="40">
        <f>F19*1000/D19</f>
        <v>45.444462050388211</v>
      </c>
    </row>
    <row r="20" spans="2:7" ht="53.25" customHeight="1" x14ac:dyDescent="0.2">
      <c r="B20" s="36" t="s">
        <v>59</v>
      </c>
      <c r="C20" s="37" t="s">
        <v>60</v>
      </c>
      <c r="D20" s="41">
        <v>159</v>
      </c>
      <c r="E20" s="41">
        <v>89</v>
      </c>
      <c r="F20" s="42">
        <v>7.8</v>
      </c>
      <c r="G20" s="40">
        <f>F20*1000/D20</f>
        <v>49.056603773584904</v>
      </c>
    </row>
    <row r="22" spans="2:7" ht="12.75" customHeight="1" x14ac:dyDescent="0.2">
      <c r="B22" s="48" t="s">
        <v>61</v>
      </c>
      <c r="C22" s="48"/>
      <c r="D22" s="48"/>
      <c r="E22" s="48"/>
      <c r="F22" s="48"/>
      <c r="G22" s="48"/>
    </row>
    <row r="23" spans="2:7" x14ac:dyDescent="0.2">
      <c r="B23" s="48"/>
      <c r="C23" s="48"/>
      <c r="D23" s="48"/>
      <c r="E23" s="48"/>
      <c r="F23" s="48"/>
      <c r="G23" s="48"/>
    </row>
    <row r="25" spans="2:7" ht="48.6" customHeight="1" x14ac:dyDescent="0.2">
      <c r="B25" s="49" t="s">
        <v>62</v>
      </c>
      <c r="C25" s="49"/>
      <c r="D25" s="49" t="s">
        <v>63</v>
      </c>
      <c r="E25" s="49"/>
      <c r="F25" s="49"/>
      <c r="G25" s="49"/>
    </row>
    <row r="27" spans="2:7" ht="22.5" customHeight="1" x14ac:dyDescent="0.2">
      <c r="B27" s="2" t="s">
        <v>64</v>
      </c>
      <c r="C27" s="2"/>
    </row>
  </sheetData>
  <mergeCells count="4">
    <mergeCell ref="B22:G23"/>
    <mergeCell ref="B25:C25"/>
    <mergeCell ref="D25:G25"/>
    <mergeCell ref="B27:C27"/>
  </mergeCells>
  <printOptions horizontalCentered="1"/>
  <pageMargins left="1.1811023622047245" right="0.39370078740157483" top="0.78740157480314965" bottom="0.78740157480314965" header="0.51181102362204722" footer="0.51181102362204722"/>
  <pageSetup paperSize="9" scale="9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Титульний лист</vt:lpstr>
      <vt:lpstr>З-ПФ (зведена)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User_GU</dc:creator>
  <cp:lastModifiedBy>User_GU</cp:lastModifiedBy>
  <cp:lastPrinted>2022-03-30T11:01:41Z</cp:lastPrinted>
  <dcterms:created xsi:type="dcterms:W3CDTF">2022-03-25T12:29:47Z</dcterms:created>
  <dcterms:modified xsi:type="dcterms:W3CDTF">2022-04-13T11:08:35Z</dcterms:modified>
</cp:coreProperties>
</file>