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30"/>
  </bookViews>
  <sheets>
    <sheet name="Залишки" sheetId="1" r:id="rId1"/>
    <sheet name="Довідники" sheetId="2" r:id="rId2"/>
  </sheets>
  <definedNames>
    <definedName name="область">Довідники!$A$2:$A$26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Q7" i="1"/>
  <c r="C12" i="1" l="1"/>
  <c r="Q12" i="1"/>
  <c r="C11" i="1"/>
  <c r="Q11" i="1"/>
  <c r="C22" i="1"/>
  <c r="Q22" i="1"/>
  <c r="C23" i="1"/>
  <c r="Q23" i="1"/>
  <c r="C17" i="1"/>
  <c r="Q17" i="1"/>
  <c r="Q6" i="1" l="1"/>
  <c r="Q5" i="1"/>
  <c r="C30" i="1" l="1"/>
  <c r="Q30" i="1"/>
  <c r="C31" i="1"/>
  <c r="Q31" i="1"/>
  <c r="C32" i="1"/>
  <c r="Q32" i="1"/>
  <c r="Q28" i="1" l="1"/>
  <c r="Q27" i="1"/>
  <c r="Q29" i="1"/>
  <c r="Q15" i="1" l="1"/>
  <c r="Q40" i="1"/>
  <c r="C6" i="1"/>
  <c r="C56" i="1" l="1"/>
  <c r="C57" i="1"/>
  <c r="Q56" i="1"/>
  <c r="Q57" i="1"/>
  <c r="C48" i="1"/>
  <c r="Q48" i="1"/>
  <c r="C51" i="1"/>
  <c r="C52" i="1"/>
  <c r="C53" i="1"/>
  <c r="C54" i="1"/>
  <c r="C55" i="1"/>
  <c r="Q51" i="1"/>
  <c r="Q52" i="1"/>
  <c r="Q53" i="1"/>
  <c r="Q54" i="1"/>
  <c r="Q55" i="1"/>
  <c r="C46" i="1"/>
  <c r="C47" i="1"/>
  <c r="C49" i="1"/>
  <c r="C50" i="1"/>
  <c r="Q46" i="1"/>
  <c r="Q47" i="1"/>
  <c r="Q49" i="1"/>
  <c r="Q50" i="1"/>
  <c r="C41" i="1"/>
  <c r="C42" i="1"/>
  <c r="C43" i="1"/>
  <c r="C44" i="1"/>
  <c r="C45" i="1"/>
  <c r="Q41" i="1"/>
  <c r="Q42" i="1"/>
  <c r="Q43" i="1"/>
  <c r="Q44" i="1"/>
  <c r="Q45" i="1"/>
  <c r="C8" i="1" l="1"/>
  <c r="C9" i="1"/>
  <c r="C10" i="1"/>
  <c r="C13" i="1"/>
  <c r="C14" i="1"/>
  <c r="C16" i="1"/>
  <c r="C18" i="1"/>
  <c r="C19" i="1"/>
  <c r="C20" i="1"/>
  <c r="C21" i="1"/>
  <c r="C24" i="1"/>
  <c r="C25" i="1"/>
  <c r="C26" i="1"/>
  <c r="C33" i="1"/>
  <c r="C34" i="1"/>
  <c r="C35" i="1"/>
  <c r="C36" i="1"/>
  <c r="C37" i="1"/>
  <c r="C38" i="1"/>
  <c r="C39" i="1"/>
  <c r="Q8" i="1"/>
  <c r="Q9" i="1"/>
  <c r="Q10" i="1"/>
  <c r="Q13" i="1"/>
  <c r="Q14" i="1"/>
  <c r="Q16" i="1"/>
  <c r="Q18" i="1"/>
  <c r="Q19" i="1"/>
  <c r="Q20" i="1"/>
  <c r="Q21" i="1"/>
  <c r="Q24" i="1"/>
  <c r="Q25" i="1"/>
  <c r="Q26" i="1"/>
  <c r="Q33" i="1"/>
  <c r="Q34" i="1"/>
  <c r="Q35" i="1"/>
  <c r="Q36" i="1"/>
  <c r="Q37" i="1"/>
  <c r="Q38" i="1"/>
  <c r="Q39" i="1"/>
</calcChain>
</file>

<file path=xl/sharedStrings.xml><?xml version="1.0" encoding="utf-8"?>
<sst xmlns="http://schemas.openxmlformats.org/spreadsheetml/2006/main" count="333" uniqueCount="164">
  <si>
    <t xml:space="preserve">станом на </t>
  </si>
  <si>
    <t>Область згідно наказу МОЗ про розподіл</t>
  </si>
  <si>
    <t>Міжнародна непатентована назва</t>
  </si>
  <si>
    <t>Торгівельна назва</t>
  </si>
  <si>
    <t>Виробник</t>
  </si>
  <si>
    <t>Серія</t>
  </si>
  <si>
    <t>Термін придатності</t>
  </si>
  <si>
    <t>номенклатура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</si>
  <si>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</si>
  <si>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</si>
  <si>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</si>
  <si>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</si>
  <si>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</si>
  <si>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</si>
  <si>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</si>
  <si>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</si>
  <si>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</si>
  <si>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</si>
  <si>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</si>
  <si>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</si>
  <si>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</si>
  <si>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</si>
  <si>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</si>
  <si>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</si>
  <si>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</si>
  <si>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</si>
  <si>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</si>
  <si>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</si>
  <si>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</si>
  <si>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</si>
  <si>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</si>
  <si>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</si>
  <si>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</si>
  <si>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Вакцина для профілактики поліомієліту (оральна)</t>
  </si>
  <si>
    <t>Вакцина для профілактики поліомієліту (інактивована)</t>
  </si>
  <si>
    <t xml:space="preserve">Вакцина для профілактики туберкульозу </t>
  </si>
  <si>
    <t>Вакцина для профілактики кашлюку,дифтерії та правця з цільноклітинним кашлюковим компонентом</t>
  </si>
  <si>
    <t>Комбінована вакцина для профілактики кашлюка з цільноклітинним кашлюковим компонентом, дифтерії, правця, гепатиту В та гемофільної інфекції типу b</t>
  </si>
  <si>
    <t>Вакцина для профілактики кору, паротиту та краснухи</t>
  </si>
  <si>
    <t>Вакцина для профілактики гепатиту В для дітей</t>
  </si>
  <si>
    <t>Анатоксин для профілактики дифтерії та правця (АДП)</t>
  </si>
  <si>
    <t>Анатоксин для профілактики дифтерії та правцю з зменшеним вмістом антигену (АДП-М)</t>
  </si>
  <si>
    <t>Вакцина для профілактики гемофільної інфекції типу b</t>
  </si>
  <si>
    <t xml:space="preserve">Вакцина для профілактики сказу </t>
  </si>
  <si>
    <t>область</t>
  </si>
  <si>
    <t>Протиботулінічна сироватка (антитоксин) (кінська) гептавалентна типів А-G</t>
  </si>
  <si>
    <t>Протидифтерійна сироватка (кінська)</t>
  </si>
  <si>
    <t>Правцевий антитоксин (людський)</t>
  </si>
  <si>
    <t>Правцевий імуноглобулін (кінський)</t>
  </si>
  <si>
    <t>Антирабічний імуноглобулін (людський)</t>
  </si>
  <si>
    <t>Артесунат</t>
  </si>
  <si>
    <t>Артеметер/люмефантрин</t>
  </si>
  <si>
    <t>Залишки препарату в регіоні (всього)</t>
  </si>
  <si>
    <t>Номер наказу МОЗ про розподіл (або іншого документу)</t>
  </si>
  <si>
    <t>Дата наказу МОЗ про розподіл (або іншого документу)</t>
  </si>
  <si>
    <t xml:space="preserve">Залишки ІБП у </t>
  </si>
  <si>
    <t>області</t>
  </si>
  <si>
    <t>(ДАТА дд.мм.рр)</t>
  </si>
  <si>
    <t>Кількість  доз однієї серії,  що була розподілена до регіону відповідно до наказу (всього) без врахування карантину</t>
  </si>
  <si>
    <t>Кількість доз однієї серії, що були списані (закінчення терміну придатності, непридатні до використання з інших причин) з обліку  за звітний період (1 місяць)</t>
  </si>
  <si>
    <t>Кількість доз однієї серії, що було передано до інших регіонів за звітний період 
(1 місяць)</t>
  </si>
  <si>
    <t>Кількість доз однієї серії, що було отримано з інших регіонів за звітний період (1 місяць)</t>
  </si>
  <si>
    <t>Кількість доз однієї серії, що переміщені в карантин з різних причин</t>
  </si>
  <si>
    <t>Кількість  придатніх до використання доз однієї серії, що знаходиться в області (всього) без врахування карантину</t>
  </si>
  <si>
    <t xml:space="preserve"> В т. ч. кількість придатних до використання доз однієї серії, що знаходиться на зберіганні на обласному  рівні без врахування карантину</t>
  </si>
  <si>
    <t>Кількість придатних до використання доз однієї серії, що знаходиться на зберіганні на національному рівні без врахування карантину</t>
  </si>
  <si>
    <t>Гласко Сміт Кляйн,Біолоджікалз С.А.,Бельгія</t>
  </si>
  <si>
    <t>Імовакс Поліо</t>
  </si>
  <si>
    <t>Санофі Пастер С.А.Франція</t>
  </si>
  <si>
    <t>№406</t>
  </si>
  <si>
    <t>P1B871V</t>
  </si>
  <si>
    <t>№745</t>
  </si>
  <si>
    <t>№1622</t>
  </si>
  <si>
    <t>R3B181V</t>
  </si>
  <si>
    <t>БЦЖ ,ЛІОФІЛІЗОВАНА</t>
  </si>
  <si>
    <t>ББ-НЦІПХ Лтд.,Болгарія</t>
  </si>
  <si>
    <t>№198</t>
  </si>
  <si>
    <t>335-1</t>
  </si>
  <si>
    <t>№1663</t>
  </si>
  <si>
    <t>385-1</t>
  </si>
  <si>
    <t>386-1</t>
  </si>
  <si>
    <t>В-на для профілактики дифтерії ,правця та кашлюку,адсорбована,з цільноклітинним кашлюковим компонентом</t>
  </si>
  <si>
    <t>Серум Інститут Індії ПВТ.ЛТД,.ІНДІЯ</t>
  </si>
  <si>
    <t>№1938</t>
  </si>
  <si>
    <t>В-на для профілактики дифтерії ,правця та кашлюку,гепатиту В та захворювань спричинених HAEMOPHILUS INFLUENZAE</t>
  </si>
  <si>
    <t>2859Y011A</t>
  </si>
  <si>
    <t>2859Y011В</t>
  </si>
  <si>
    <t>№2036</t>
  </si>
  <si>
    <t>2859Y012В</t>
  </si>
  <si>
    <t>2859Y012С</t>
  </si>
  <si>
    <t>ПРІОРИКС</t>
  </si>
  <si>
    <t>№347</t>
  </si>
  <si>
    <t>AMJRD844AА</t>
  </si>
  <si>
    <t>№2098</t>
  </si>
  <si>
    <t>AMJRD996AА</t>
  </si>
  <si>
    <t>AMJRD993AА</t>
  </si>
  <si>
    <t>№192</t>
  </si>
  <si>
    <t xml:space="preserve">Еувакс В </t>
  </si>
  <si>
    <t>ЕлДжі Лайф Сайенсіс Лтд,Корея</t>
  </si>
  <si>
    <t>UFA17011</t>
  </si>
  <si>
    <t>UFA17012</t>
  </si>
  <si>
    <t>№529</t>
  </si>
  <si>
    <t>UFA17017</t>
  </si>
  <si>
    <t>UFA17018</t>
  </si>
  <si>
    <t>№350</t>
  </si>
  <si>
    <t>UFA18010</t>
  </si>
  <si>
    <t>UFA18013</t>
  </si>
  <si>
    <t>UFA18018</t>
  </si>
  <si>
    <t xml:space="preserve">ДІФЕТ ДТ Вакцина дифтерії та правця </t>
  </si>
  <si>
    <t>Вакцина для профілактики дифтерії та правця,адсорбована,із зменшеним вмістом антигену</t>
  </si>
  <si>
    <t>Байолоджікал І. Лімітед, ІНДІЯ</t>
  </si>
  <si>
    <t>№2340</t>
  </si>
  <si>
    <t>221501318В</t>
  </si>
  <si>
    <t>221501418В</t>
  </si>
  <si>
    <t>№2505</t>
  </si>
  <si>
    <t>221501518А</t>
  </si>
  <si>
    <t>Вакцина кон"югована для профілактики захворювань,збудником яких є HAEMOPHILUS INFLUENZAE типу B</t>
  </si>
  <si>
    <t>Серум Інститут ІНДІЇ ПВТ ЛТД</t>
  </si>
  <si>
    <t>114Т7056</t>
  </si>
  <si>
    <t>114Т7059</t>
  </si>
  <si>
    <t>№1118</t>
  </si>
  <si>
    <t>№1314</t>
  </si>
  <si>
    <t>114Т7061</t>
  </si>
  <si>
    <t>114Т7063</t>
  </si>
  <si>
    <t>№2076</t>
  </si>
  <si>
    <t>1148Т012</t>
  </si>
  <si>
    <t>1148Т014</t>
  </si>
  <si>
    <t>№41</t>
  </si>
  <si>
    <t>1148Т016</t>
  </si>
  <si>
    <t>1148Т017</t>
  </si>
  <si>
    <t>1148Т022</t>
  </si>
  <si>
    <t>№865</t>
  </si>
  <si>
    <t>ВЕРОРАБ вакцина антирабічна інактивована суха</t>
  </si>
  <si>
    <t>R1C842M</t>
  </si>
  <si>
    <t>№959</t>
  </si>
  <si>
    <t>№1651</t>
  </si>
  <si>
    <t>ІНДІРАБ вакцина антирабічна очищена ,інактивована</t>
  </si>
  <si>
    <t>ТОВ "Фарма Лайф",Україна</t>
  </si>
  <si>
    <t>62В18056А</t>
  </si>
  <si>
    <t>№2439</t>
  </si>
  <si>
    <t>Поліо Сабін</t>
  </si>
  <si>
    <t>Бельгія Гласко Сміт Кляйн</t>
  </si>
  <si>
    <t>AOP4A622AG</t>
  </si>
  <si>
    <t>AOP4A633AB</t>
  </si>
  <si>
    <t xml:space="preserve"> Серум Інститут Індії. Індія</t>
  </si>
  <si>
    <t>2459L002</t>
  </si>
  <si>
    <t>№2390</t>
  </si>
  <si>
    <t>№2</t>
  </si>
  <si>
    <t>AMJRE001AA</t>
  </si>
  <si>
    <t>AMJRE027AA</t>
  </si>
  <si>
    <t>AMJRD996AB</t>
  </si>
  <si>
    <t>№54</t>
  </si>
  <si>
    <t>AMJRD992AC</t>
  </si>
  <si>
    <t>AMJRE028AA</t>
  </si>
  <si>
    <t>AMJRE142AB</t>
  </si>
  <si>
    <t>2829X017B</t>
  </si>
  <si>
    <t>№302</t>
  </si>
  <si>
    <t>2859Y029F</t>
  </si>
  <si>
    <t>2859Y029G</t>
  </si>
  <si>
    <t>№629</t>
  </si>
  <si>
    <t>R1G232V</t>
  </si>
  <si>
    <t>R1G241V</t>
  </si>
  <si>
    <t>AOP4A667AE</t>
  </si>
  <si>
    <t>№897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</si>
</sst>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0" xfId="0" applyFill="1" applyBorder="1" applyAlignment="1" applyProtection="1">
      <alignment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wrapText="1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protection locked="0" hidden="1"/>
    </xf>
    <xf numFmtId="14" fontId="0" fillId="0" borderId="5" xfId="0" applyNumberFormat="1" applyBorder="1" applyAlignment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wrapText="1"/>
      <protection locked="0" hidden="1"/>
    </xf>
    <xf numFmtId="14" fontId="0" fillId="0" borderId="0" xfId="0" applyNumberFormat="1" applyAlignment="1" applyProtection="1">
      <alignment wrapText="1"/>
      <protection locked="0" hidden="1"/>
    </xf>
    <xf numFmtId="3" fontId="0" fillId="0" borderId="0" xfId="0" applyNumberFormat="1" applyAlignment="1" applyProtection="1">
      <alignment wrapText="1"/>
      <protection locked="0"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3" fillId="3" borderId="4" xfId="0" applyNumberFormat="1" applyFont="1" applyFill="1" applyBorder="1" applyAlignment="1" applyProtection="1">
      <alignment horizontal="left" wrapText="1"/>
      <protection locked="0" hidden="1"/>
    </xf>
    <xf numFmtId="0" fontId="1" fillId="2" borderId="9" xfId="0" applyFont="1" applyFill="1" applyBorder="1" applyAlignment="1" applyProtection="1">
      <alignment horizontal="center" wrapText="1"/>
      <protection locked="0" hidden="1"/>
    </xf>
    <xf numFmtId="0" fontId="1" fillId="2" borderId="2" xfId="0" applyFont="1" applyFill="1" applyBorder="1" applyAlignment="1" applyProtection="1">
      <alignment horizontal="center" wrapText="1"/>
      <protection locked="0" hidden="1"/>
    </xf>
    <xf numFmtId="0" fontId="1" fillId="2" borderId="3" xfId="0" applyFont="1" applyFill="1" applyBorder="1" applyAlignment="1" applyProtection="1">
      <alignment horizontal="center" wrapText="1"/>
      <protection locked="0" hidden="1"/>
    </xf>
    <xf numFmtId="0" fontId="1" fillId="2" borderId="0" xfId="0" applyFont="1" applyFill="1" applyBorder="1" applyAlignment="1" applyProtection="1">
      <alignment horizontal="right" vertical="center" wrapText="1"/>
      <protection hidden="1"/>
    </xf>
    <xf numFmtId="0" fontId="1" fillId="2" borderId="1" xfId="0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wrapText="1"/>
      <protection locked="0" hidden="1"/>
    </xf>
    <xf numFmtId="0" fontId="0" fillId="0" borderId="0" xfId="0" applyAlignment="1" applyProtection="1">
      <alignment horizontal="left" wrapText="1"/>
      <protection locked="0"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left" wrapText="1"/>
      <protection locked="0" hidden="1"/>
    </xf>
    <xf numFmtId="14" fontId="4" fillId="0" borderId="4" xfId="0" applyNumberFormat="1" applyFont="1" applyBorder="1" applyAlignment="1" applyProtection="1">
      <alignment wrapText="1"/>
      <protection locked="0" hidden="1"/>
    </xf>
    <xf numFmtId="0" fontId="3" fillId="0" borderId="4" xfId="0" applyFont="1" applyBorder="1" applyAlignment="1" applyProtection="1">
      <alignment horizontal="left" vertical="center" wrapText="1"/>
      <protection locked="0" hidden="1"/>
    </xf>
    <xf numFmtId="14" fontId="3" fillId="0" borderId="4" xfId="0" applyNumberFormat="1" applyFont="1" applyBorder="1" applyAlignment="1" applyProtection="1">
      <alignment horizontal="right" wrapText="1"/>
      <protection locked="0" hidden="1"/>
    </xf>
    <xf numFmtId="3" fontId="3" fillId="0" borderId="4" xfId="0" applyNumberFormat="1" applyFont="1" applyBorder="1" applyAlignment="1" applyProtection="1">
      <alignment horizontal="right" wrapText="1"/>
      <protection locked="0" hidden="1"/>
    </xf>
    <xf numFmtId="3" fontId="1" fillId="0" borderId="4" xfId="0" applyNumberFormat="1" applyFont="1" applyBorder="1" applyAlignment="1" applyProtection="1">
      <alignment horizontal="center" vertical="center" wrapText="1"/>
      <protection locked="0" hidden="1"/>
    </xf>
    <xf numFmtId="3" fontId="2" fillId="0" borderId="4" xfId="0" applyNumberFormat="1" applyFont="1" applyBorder="1" applyAlignment="1" applyProtection="1">
      <alignment horizontal="center" vertical="center" wrapText="1"/>
      <protection locked="0" hidden="1"/>
    </xf>
    <xf numFmtId="3" fontId="2" fillId="0" borderId="4" xfId="0" applyNumberFormat="1" applyFont="1" applyBorder="1" applyAlignment="1" applyProtection="1">
      <alignment wrapText="1"/>
      <protection locked="0" hidden="1"/>
    </xf>
    <xf numFmtId="3" fontId="0" fillId="3" borderId="4" xfId="0" applyNumberFormat="1" applyFill="1" applyBorder="1" applyAlignment="1" applyProtection="1">
      <alignment wrapText="1"/>
      <protection locked="0" hidden="1"/>
    </xf>
    <xf numFmtId="0" fontId="4" fillId="0" borderId="4" xfId="0" applyFont="1" applyBorder="1" applyAlignment="1" applyProtection="1">
      <alignment horizontal="left" wrapText="1"/>
      <protection locked="0" hidden="1"/>
    </xf>
    <xf numFmtId="0" fontId="0" fillId="0" borderId="4" xfId="0" applyBorder="1" applyAlignment="1" applyProtection="1">
      <alignment wrapText="1"/>
      <protection locked="0" hidden="1"/>
    </xf>
    <xf numFmtId="14" fontId="0" fillId="0" borderId="4" xfId="0" applyNumberFormat="1" applyBorder="1" applyAlignment="1" applyProtection="1">
      <alignment wrapText="1"/>
      <protection locked="0" hidden="1"/>
    </xf>
    <xf numFmtId="0" fontId="0" fillId="3" borderId="4" xfId="0" applyFill="1" applyBorder="1" applyAlignment="1" applyProtection="1">
      <alignment wrapText="1"/>
      <protection locked="0" hidden="1"/>
    </xf>
    <xf numFmtId="3" fontId="0" fillId="0" borderId="4" xfId="0" applyNumberFormat="1" applyBorder="1" applyAlignment="1" applyProtection="1">
      <alignment wrapText="1"/>
      <protection locked="0" hidden="1"/>
    </xf>
    <xf numFmtId="0" fontId="0" fillId="3" borderId="4" xfId="0" applyNumberFormat="1" applyFill="1" applyBorder="1" applyAlignment="1" applyProtection="1">
      <alignment wrapText="1"/>
      <protection locked="0" hidden="1"/>
    </xf>
  </cellXfs>
  <cellStyles count="1">
    <cellStyle name="Обычный" xfId="0" builtinId="0"/>
  </cellStyles>
  <dxfs count="28">
    <dxf>
      <numFmt numFmtId="3" formatCode="#,##0"/>
      <fill>
        <patternFill patternType="solid">
          <fgColor indexed="64"/>
          <bgColor theme="0" tint="-4.9989318521683403E-2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3" formatCode="#,##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3" formatCode="#,##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3" formatCode="#,##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3" formatCode="#,##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3" formatCode="#,##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3" formatCode="#,##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3" formatCode="#,##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19" formatCode="dd/mm/yyyy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0" formatCode="General"/>
      <fill>
        <patternFill patternType="solid">
          <fgColor indexed="64"/>
          <bgColor theme="0" tint="-4.9989318521683403E-2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19" formatCode="dd/mm/yyyy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medium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protection locked="0" hidden="1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4:Q57" totalsRowShown="0" headerRowDxfId="27" dataDxfId="25" headerRowBorderDxfId="26" tableBorderDxfId="24" totalsRowBorderDxfId="23">
  <autoFilter ref="A4:Q57"/>
  <tableColumns count="17">
    <tableColumn id="1" name="Номер наказу МОЗ про розподіл (або іншого документу)" dataDxfId="16"/>
    <tableColumn id="2" name="Дата наказу МОЗ про розподіл (або іншого документу)" dataDxfId="15"/>
    <tableColumn id="4" name="Область згідно наказу МОЗ про розподіл" dataDxfId="14">
      <calculatedColumnFormula>IF(A5&gt;0,$D$1,"")</calculatedColumnFormula>
    </tableColumn>
    <tableColumn id="6" name="Міжнародна непатентована назва" dataDxfId="13"/>
    <tableColumn id="7" name="Торгівельна назва" dataDxfId="12"/>
    <tableColumn id="8" name="Виробник" dataDxfId="11"/>
    <tableColumn id="9" name="Серія" dataDxfId="10"/>
    <tableColumn id="11" name="Термін придатності" dataDxfId="9"/>
    <tableColumn id="12" name="Кількість  доз однієї серії,  що була розподілена до регіону відповідно до наказу (всього) без врахування карантину" dataDxfId="8"/>
    <tableColumn id="13" name="Кількість  придатніх до використання доз однієї серії, що знаходиться в області (всього) без врахування карантину" dataDxfId="7"/>
    <tableColumn id="14" name=" В т. ч. кількість придатних до використання доз однієї серії, що знаходиться на зберіганні на обласному  рівні без врахування карантину" dataDxfId="6"/>
    <tableColumn id="15" name="Кількість придатних до використання доз однієї серії, що знаходиться на зберіганні на національному рівні без врахування карантину" dataDxfId="5"/>
    <tableColumn id="16" name="Кількість доз однієї серії, що були списані (закінчення терміну придатності, непридатні до використання з інших причин) з обліку  за звітний період (1 місяць)" dataDxfId="4"/>
    <tableColumn id="17" name="Кількість доз однієї серії, що було передано до інших регіонів за звітний період _x000a_(1 місяць)" dataDxfId="3"/>
    <tableColumn id="18" name="Кількість доз однієї серії, що було отримано з інших регіонів за звітний період (1 місяць)" dataDxfId="2"/>
    <tableColumn id="3" name="Кількість доз однієї серії, що переміщені в карантин з різних причин" dataDxfId="1"/>
    <tableColumn id="19" name="Залишки препарату в регіоні (всього)" dataDxfId="0">
      <calculatedColumnFormula>J5+L5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номенклатура" displayName="номенклатура" ref="B1:B19" totalsRowShown="0" headerRowDxfId="22" dataDxfId="20" headerRowBorderDxfId="21" tableBorderDxfId="19" totalsRowBorderDxfId="18">
  <autoFilter ref="B1:B19"/>
  <tableColumns count="1">
    <tableColumn id="1" name="номенклатура" dataDxfId="1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9"/>
  <sheetViews>
    <sheetView tabSelected="1" workbookViewId="0">
      <selection activeCell="K23" sqref="K23"/>
    </sheetView>
  </sheetViews>
  <sheetFormatPr defaultRowHeight="15" x14ac:dyDescent="0.25"/>
  <cols>
    <col min="1" max="1" width="11.5703125" style="13" customWidth="1"/>
    <col min="2" max="2" width="10.42578125" style="13" customWidth="1"/>
    <col min="3" max="3" width="22.5703125" style="13" customWidth="1"/>
    <col min="4" max="4" width="25.28515625" style="13" customWidth="1"/>
    <col min="5" max="5" width="23.28515625" style="13" customWidth="1"/>
    <col min="6" max="6" width="12.42578125" style="13" customWidth="1"/>
    <col min="7" max="7" width="13.140625" style="13" customWidth="1"/>
    <col min="8" max="8" width="13.140625" style="14" customWidth="1"/>
    <col min="9" max="12" width="13.140625" style="15" customWidth="1"/>
    <col min="13" max="13" width="14.5703125" style="15" customWidth="1"/>
    <col min="14" max="17" width="13.140625" style="15" customWidth="1"/>
    <col min="18" max="16384" width="9.140625" style="12"/>
  </cols>
  <sheetData>
    <row r="1" spans="1:17" s="10" customFormat="1" ht="33.75" customHeight="1" thickBot="1" x14ac:dyDescent="0.3">
      <c r="A1" s="22" t="s">
        <v>55</v>
      </c>
      <c r="B1" s="22"/>
      <c r="C1" s="23"/>
      <c r="D1" s="19" t="s">
        <v>10</v>
      </c>
      <c r="E1" s="20"/>
      <c r="F1" s="20"/>
      <c r="G1" s="21"/>
      <c r="H1" s="8" t="s">
        <v>56</v>
      </c>
      <c r="I1" s="8"/>
      <c r="J1" s="8"/>
      <c r="K1" s="7"/>
      <c r="L1" s="7"/>
      <c r="M1" s="7"/>
      <c r="N1" s="7"/>
      <c r="O1" s="7"/>
      <c r="P1" s="7"/>
      <c r="Q1" s="7"/>
    </row>
    <row r="2" spans="1:17" s="10" customFormat="1" ht="24.75" customHeight="1" thickBot="1" x14ac:dyDescent="0.3">
      <c r="A2" s="5"/>
      <c r="B2" s="5"/>
      <c r="C2" s="9" t="s">
        <v>0</v>
      </c>
      <c r="D2" s="11">
        <v>44013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10" customFormat="1" ht="24.75" customHeight="1" x14ac:dyDescent="0.25">
      <c r="A3" s="5"/>
      <c r="B3" s="5"/>
      <c r="C3" s="9"/>
      <c r="D3" s="6" t="s">
        <v>57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0" customFormat="1" ht="127.5" customHeight="1" x14ac:dyDescent="0.25">
      <c r="A4" s="17" t="s">
        <v>53</v>
      </c>
      <c r="B4" s="26" t="s">
        <v>54</v>
      </c>
      <c r="C4" s="26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27" t="s">
        <v>6</v>
      </c>
      <c r="I4" s="28" t="s">
        <v>58</v>
      </c>
      <c r="J4" s="28" t="s">
        <v>63</v>
      </c>
      <c r="K4" s="26" t="s">
        <v>64</v>
      </c>
      <c r="L4" s="26" t="s">
        <v>65</v>
      </c>
      <c r="M4" s="26" t="s">
        <v>59</v>
      </c>
      <c r="N4" s="26" t="s">
        <v>60</v>
      </c>
      <c r="O4" s="16" t="s">
        <v>61</v>
      </c>
      <c r="P4" s="16" t="s">
        <v>62</v>
      </c>
      <c r="Q4" s="16" t="s">
        <v>52</v>
      </c>
    </row>
    <row r="5" spans="1:17" ht="36.75" customHeight="1" x14ac:dyDescent="0.25">
      <c r="A5" s="29" t="s">
        <v>139</v>
      </c>
      <c r="B5" s="30">
        <v>43809</v>
      </c>
      <c r="C5" s="18" t="s">
        <v>10</v>
      </c>
      <c r="D5" s="29" t="s">
        <v>33</v>
      </c>
      <c r="E5" s="29" t="s">
        <v>140</v>
      </c>
      <c r="F5" s="31" t="s">
        <v>141</v>
      </c>
      <c r="G5" s="29" t="s">
        <v>142</v>
      </c>
      <c r="H5" s="32">
        <v>44227</v>
      </c>
      <c r="I5" s="33">
        <v>65400</v>
      </c>
      <c r="J5" s="33">
        <v>0</v>
      </c>
      <c r="K5" s="33"/>
      <c r="L5" s="34"/>
      <c r="M5" s="35"/>
      <c r="N5" s="35"/>
      <c r="O5" s="35"/>
      <c r="P5" s="36"/>
      <c r="Q5" s="37">
        <f t="shared" ref="Q5" si="0">J5+L5</f>
        <v>0</v>
      </c>
    </row>
    <row r="6" spans="1:17" ht="34.5" customHeight="1" x14ac:dyDescent="0.25">
      <c r="A6" s="38" t="s">
        <v>139</v>
      </c>
      <c r="B6" s="30">
        <v>43809</v>
      </c>
      <c r="C6" s="18" t="str">
        <f>IF(A6&gt;0,$D$1,"")</f>
        <v>Дніпропетровська</v>
      </c>
      <c r="D6" s="29" t="s">
        <v>33</v>
      </c>
      <c r="E6" s="29" t="s">
        <v>140</v>
      </c>
      <c r="F6" s="31" t="s">
        <v>141</v>
      </c>
      <c r="G6" s="29" t="s">
        <v>143</v>
      </c>
      <c r="H6" s="32">
        <v>44255</v>
      </c>
      <c r="I6" s="33">
        <v>50000</v>
      </c>
      <c r="J6" s="33">
        <v>0</v>
      </c>
      <c r="K6" s="33"/>
      <c r="L6" s="34"/>
      <c r="M6" s="35"/>
      <c r="N6" s="35"/>
      <c r="O6" s="35"/>
      <c r="P6" s="36"/>
      <c r="Q6" s="37">
        <f t="shared" ref="Q6:Q39" si="1">J6+L6</f>
        <v>0</v>
      </c>
    </row>
    <row r="7" spans="1:17" ht="30.75" customHeight="1" x14ac:dyDescent="0.25">
      <c r="A7" s="38" t="s">
        <v>163</v>
      </c>
      <c r="B7" s="30">
        <v>43967</v>
      </c>
      <c r="C7" s="18" t="str">
        <f>IF(A7&gt;0,$D$1,"")</f>
        <v>Дніпропетровська</v>
      </c>
      <c r="D7" s="29" t="s">
        <v>33</v>
      </c>
      <c r="E7" s="29" t="s">
        <v>140</v>
      </c>
      <c r="F7" s="31" t="s">
        <v>141</v>
      </c>
      <c r="G7" s="29" t="s">
        <v>162</v>
      </c>
      <c r="H7" s="32">
        <v>44500</v>
      </c>
      <c r="I7" s="33">
        <v>79400</v>
      </c>
      <c r="J7" s="33">
        <v>72680</v>
      </c>
      <c r="K7" s="33"/>
      <c r="L7" s="34"/>
      <c r="M7" s="35"/>
      <c r="N7" s="35"/>
      <c r="O7" s="35"/>
      <c r="P7" s="36"/>
      <c r="Q7" s="37">
        <f>J7+L7</f>
        <v>72680</v>
      </c>
    </row>
    <row r="8" spans="1:17" ht="31.5" customHeight="1" x14ac:dyDescent="0.25">
      <c r="A8" s="39" t="s">
        <v>69</v>
      </c>
      <c r="B8" s="40">
        <v>43510</v>
      </c>
      <c r="C8" s="41" t="str">
        <f t="shared" ref="C8:C39" si="2">IF(A8&gt;0,$D$1,"")</f>
        <v>Дніпропетровська</v>
      </c>
      <c r="D8" s="39" t="s">
        <v>34</v>
      </c>
      <c r="E8" s="39" t="s">
        <v>67</v>
      </c>
      <c r="F8" s="39" t="s">
        <v>68</v>
      </c>
      <c r="G8" s="39" t="s">
        <v>70</v>
      </c>
      <c r="H8" s="40">
        <v>44012</v>
      </c>
      <c r="I8" s="42">
        <v>27000</v>
      </c>
      <c r="J8" s="42">
        <v>0</v>
      </c>
      <c r="K8" s="42"/>
      <c r="L8" s="42"/>
      <c r="M8" s="42"/>
      <c r="N8" s="42"/>
      <c r="O8" s="42"/>
      <c r="P8" s="42"/>
      <c r="Q8" s="37">
        <f t="shared" si="1"/>
        <v>0</v>
      </c>
    </row>
    <row r="9" spans="1:17" ht="30" customHeight="1" x14ac:dyDescent="0.25">
      <c r="A9" s="39" t="s">
        <v>71</v>
      </c>
      <c r="B9" s="40">
        <v>43643</v>
      </c>
      <c r="C9" s="41" t="str">
        <f t="shared" si="2"/>
        <v>Дніпропетровська</v>
      </c>
      <c r="D9" s="39" t="s">
        <v>34</v>
      </c>
      <c r="E9" s="39" t="s">
        <v>67</v>
      </c>
      <c r="F9" s="39" t="s">
        <v>68</v>
      </c>
      <c r="G9" s="39" t="s">
        <v>70</v>
      </c>
      <c r="H9" s="40">
        <v>44012</v>
      </c>
      <c r="I9" s="42">
        <v>10640</v>
      </c>
      <c r="J9" s="42">
        <v>0</v>
      </c>
      <c r="K9" s="42"/>
      <c r="L9" s="42"/>
      <c r="M9" s="42"/>
      <c r="N9" s="42"/>
      <c r="O9" s="42"/>
      <c r="P9" s="42"/>
      <c r="Q9" s="37">
        <f t="shared" si="1"/>
        <v>0</v>
      </c>
    </row>
    <row r="10" spans="1:17" ht="28.5" customHeight="1" x14ac:dyDescent="0.25">
      <c r="A10" s="39" t="s">
        <v>72</v>
      </c>
      <c r="B10" s="40">
        <v>43662</v>
      </c>
      <c r="C10" s="41" t="str">
        <f t="shared" si="2"/>
        <v>Дніпропетровська</v>
      </c>
      <c r="D10" s="39" t="s">
        <v>34</v>
      </c>
      <c r="E10" s="39" t="s">
        <v>67</v>
      </c>
      <c r="F10" s="39" t="s">
        <v>68</v>
      </c>
      <c r="G10" s="39" t="s">
        <v>73</v>
      </c>
      <c r="H10" s="40">
        <v>44196</v>
      </c>
      <c r="I10" s="42">
        <v>55100</v>
      </c>
      <c r="J10" s="42">
        <v>27084</v>
      </c>
      <c r="K10" s="42"/>
      <c r="L10" s="42"/>
      <c r="M10" s="42"/>
      <c r="N10" s="42"/>
      <c r="O10" s="42"/>
      <c r="P10" s="42"/>
      <c r="Q10" s="37">
        <f t="shared" si="1"/>
        <v>27084</v>
      </c>
    </row>
    <row r="11" spans="1:17" ht="28.5" customHeight="1" x14ac:dyDescent="0.25">
      <c r="A11" s="39" t="s">
        <v>159</v>
      </c>
      <c r="B11" s="40">
        <v>43906</v>
      </c>
      <c r="C11" s="43" t="str">
        <f>IF(A11&gt;0,$D$1,"")</f>
        <v>Дніпропетровська</v>
      </c>
      <c r="D11" s="39" t="s">
        <v>34</v>
      </c>
      <c r="E11" s="39" t="s">
        <v>67</v>
      </c>
      <c r="F11" s="39" t="s">
        <v>68</v>
      </c>
      <c r="G11" s="39" t="s">
        <v>160</v>
      </c>
      <c r="H11" s="40">
        <v>44469</v>
      </c>
      <c r="I11" s="42">
        <v>112100</v>
      </c>
      <c r="J11" s="42">
        <v>111062</v>
      </c>
      <c r="K11" s="42"/>
      <c r="L11" s="42"/>
      <c r="M11" s="42"/>
      <c r="N11" s="42"/>
      <c r="O11" s="42"/>
      <c r="P11" s="42"/>
      <c r="Q11" s="37">
        <f>J11+L11</f>
        <v>111062</v>
      </c>
    </row>
    <row r="12" spans="1:17" ht="28.5" customHeight="1" x14ac:dyDescent="0.25">
      <c r="A12" s="39" t="s">
        <v>159</v>
      </c>
      <c r="B12" s="40">
        <v>43906</v>
      </c>
      <c r="C12" s="43" t="str">
        <f>IF(A12&gt;0,$D$1,"")</f>
        <v>Дніпропетровська</v>
      </c>
      <c r="D12" s="39" t="s">
        <v>34</v>
      </c>
      <c r="E12" s="39" t="s">
        <v>67</v>
      </c>
      <c r="F12" s="39" t="s">
        <v>68</v>
      </c>
      <c r="G12" s="39" t="s">
        <v>161</v>
      </c>
      <c r="H12" s="40">
        <v>44500</v>
      </c>
      <c r="I12" s="42">
        <v>28000</v>
      </c>
      <c r="J12" s="42">
        <v>27730</v>
      </c>
      <c r="K12" s="42"/>
      <c r="L12" s="42"/>
      <c r="M12" s="42"/>
      <c r="N12" s="42"/>
      <c r="O12" s="42"/>
      <c r="P12" s="42"/>
      <c r="Q12" s="37">
        <f>J12+L12</f>
        <v>27730</v>
      </c>
    </row>
    <row r="13" spans="1:17" ht="28.5" customHeight="1" x14ac:dyDescent="0.25">
      <c r="A13" s="39" t="s">
        <v>76</v>
      </c>
      <c r="B13" s="40">
        <v>43138</v>
      </c>
      <c r="C13" s="41" t="str">
        <f t="shared" si="2"/>
        <v>Дніпропетровська</v>
      </c>
      <c r="D13" s="39" t="s">
        <v>35</v>
      </c>
      <c r="E13" s="39" t="s">
        <v>74</v>
      </c>
      <c r="F13" s="39" t="s">
        <v>75</v>
      </c>
      <c r="G13" s="39" t="s">
        <v>77</v>
      </c>
      <c r="H13" s="40">
        <v>44043</v>
      </c>
      <c r="I13" s="42">
        <v>100</v>
      </c>
      <c r="J13" s="42">
        <v>40</v>
      </c>
      <c r="K13" s="42"/>
      <c r="L13" s="42"/>
      <c r="M13" s="42"/>
      <c r="N13" s="42"/>
      <c r="O13" s="42"/>
      <c r="P13" s="42"/>
      <c r="Q13" s="37">
        <f t="shared" si="1"/>
        <v>40</v>
      </c>
    </row>
    <row r="14" spans="1:17" ht="28.5" customHeight="1" x14ac:dyDescent="0.25">
      <c r="A14" s="39" t="s">
        <v>78</v>
      </c>
      <c r="B14" s="40">
        <v>43355</v>
      </c>
      <c r="C14" s="41" t="str">
        <f t="shared" si="2"/>
        <v>Дніпропетровська</v>
      </c>
      <c r="D14" s="39" t="s">
        <v>35</v>
      </c>
      <c r="E14" s="39" t="s">
        <v>74</v>
      </c>
      <c r="F14" s="39" t="s">
        <v>75</v>
      </c>
      <c r="G14" s="39" t="s">
        <v>79</v>
      </c>
      <c r="H14" s="40">
        <v>44227</v>
      </c>
      <c r="I14" s="42">
        <v>21000</v>
      </c>
      <c r="J14" s="42">
        <v>13620</v>
      </c>
      <c r="K14" s="42"/>
      <c r="L14" s="42"/>
      <c r="M14" s="42"/>
      <c r="N14" s="42"/>
      <c r="O14" s="42"/>
      <c r="P14" s="42"/>
      <c r="Q14" s="37">
        <f t="shared" si="1"/>
        <v>13620</v>
      </c>
    </row>
    <row r="15" spans="1:17" ht="29.25" customHeight="1" x14ac:dyDescent="0.25">
      <c r="A15" s="39" t="s">
        <v>78</v>
      </c>
      <c r="B15" s="40">
        <v>43355</v>
      </c>
      <c r="C15" s="43" t="s">
        <v>10</v>
      </c>
      <c r="D15" s="39" t="s">
        <v>35</v>
      </c>
      <c r="E15" s="39" t="s">
        <v>74</v>
      </c>
      <c r="F15" s="39" t="s">
        <v>75</v>
      </c>
      <c r="G15" s="39" t="s">
        <v>80</v>
      </c>
      <c r="H15" s="40">
        <v>44227</v>
      </c>
      <c r="I15" s="42">
        <v>15000</v>
      </c>
      <c r="J15" s="42">
        <v>11220</v>
      </c>
      <c r="K15" s="42"/>
      <c r="L15" s="42"/>
      <c r="M15" s="42"/>
      <c r="N15" s="42"/>
      <c r="O15" s="42"/>
      <c r="P15" s="42"/>
      <c r="Q15" s="37">
        <f>J15+L15</f>
        <v>11220</v>
      </c>
    </row>
    <row r="16" spans="1:17" ht="28.5" customHeight="1" x14ac:dyDescent="0.25">
      <c r="A16" s="39" t="s">
        <v>78</v>
      </c>
      <c r="B16" s="40">
        <v>43355</v>
      </c>
      <c r="C16" s="41" t="str">
        <f t="shared" si="2"/>
        <v>Дніпропетровська</v>
      </c>
      <c r="D16" s="39" t="s">
        <v>35</v>
      </c>
      <c r="E16" s="39" t="s">
        <v>74</v>
      </c>
      <c r="F16" s="39" t="s">
        <v>75</v>
      </c>
      <c r="G16" s="39" t="s">
        <v>80</v>
      </c>
      <c r="H16" s="40">
        <v>44227</v>
      </c>
      <c r="I16" s="42">
        <v>20920</v>
      </c>
      <c r="J16" s="42">
        <v>12050</v>
      </c>
      <c r="K16" s="42"/>
      <c r="L16" s="42"/>
      <c r="M16" s="42"/>
      <c r="N16" s="42"/>
      <c r="O16" s="42"/>
      <c r="P16" s="42"/>
      <c r="Q16" s="37">
        <f t="shared" si="1"/>
        <v>12050</v>
      </c>
    </row>
    <row r="17" spans="1:17" ht="28.5" customHeight="1" x14ac:dyDescent="0.25">
      <c r="A17" s="39" t="s">
        <v>156</v>
      </c>
      <c r="B17" s="40">
        <v>43872</v>
      </c>
      <c r="C17" s="41" t="str">
        <f t="shared" si="2"/>
        <v>Дніпропетровська</v>
      </c>
      <c r="D17" s="39" t="s">
        <v>36</v>
      </c>
      <c r="E17" s="39" t="s">
        <v>81</v>
      </c>
      <c r="F17" s="39" t="s">
        <v>82</v>
      </c>
      <c r="G17" s="39" t="s">
        <v>155</v>
      </c>
      <c r="H17" s="40">
        <v>44469</v>
      </c>
      <c r="I17" s="42">
        <v>55100</v>
      </c>
      <c r="J17" s="42">
        <v>42676</v>
      </c>
      <c r="K17" s="42"/>
      <c r="L17" s="42"/>
      <c r="M17" s="42"/>
      <c r="N17" s="42"/>
      <c r="O17" s="42"/>
      <c r="P17" s="42"/>
      <c r="Q17" s="37">
        <f>J17+L17</f>
        <v>42676</v>
      </c>
    </row>
    <row r="18" spans="1:17" ht="28.5" customHeight="1" x14ac:dyDescent="0.25">
      <c r="A18" s="39" t="s">
        <v>83</v>
      </c>
      <c r="B18" s="40">
        <v>43721</v>
      </c>
      <c r="C18" s="41" t="str">
        <f t="shared" si="2"/>
        <v>Дніпропетровська</v>
      </c>
      <c r="D18" s="39" t="s">
        <v>37</v>
      </c>
      <c r="E18" s="39" t="s">
        <v>84</v>
      </c>
      <c r="F18" s="39" t="s">
        <v>82</v>
      </c>
      <c r="G18" s="39" t="s">
        <v>85</v>
      </c>
      <c r="H18" s="40">
        <v>44439</v>
      </c>
      <c r="I18" s="42">
        <v>13000</v>
      </c>
      <c r="J18" s="42">
        <v>5203</v>
      </c>
      <c r="K18" s="42"/>
      <c r="L18" s="42"/>
      <c r="M18" s="42"/>
      <c r="N18" s="42"/>
      <c r="O18" s="42"/>
      <c r="P18" s="42"/>
      <c r="Q18" s="37">
        <f t="shared" si="1"/>
        <v>5203</v>
      </c>
    </row>
    <row r="19" spans="1:17" ht="28.5" customHeight="1" x14ac:dyDescent="0.25">
      <c r="A19" s="39" t="s">
        <v>83</v>
      </c>
      <c r="B19" s="40">
        <v>43721</v>
      </c>
      <c r="C19" s="41" t="str">
        <f t="shared" si="2"/>
        <v>Дніпропетровська</v>
      </c>
      <c r="D19" s="39" t="s">
        <v>37</v>
      </c>
      <c r="E19" s="39" t="s">
        <v>84</v>
      </c>
      <c r="F19" s="39" t="s">
        <v>82</v>
      </c>
      <c r="G19" s="39" t="s">
        <v>86</v>
      </c>
      <c r="H19" s="40">
        <v>44439</v>
      </c>
      <c r="I19" s="42">
        <v>7500</v>
      </c>
      <c r="J19" s="42">
        <v>3959</v>
      </c>
      <c r="K19" s="42"/>
      <c r="L19" s="42"/>
      <c r="M19" s="42"/>
      <c r="N19" s="42"/>
      <c r="O19" s="42"/>
      <c r="P19" s="42"/>
      <c r="Q19" s="37">
        <f t="shared" si="1"/>
        <v>3959</v>
      </c>
    </row>
    <row r="20" spans="1:17" ht="33" customHeight="1" x14ac:dyDescent="0.25">
      <c r="A20" s="39" t="s">
        <v>87</v>
      </c>
      <c r="B20" s="40">
        <v>43747</v>
      </c>
      <c r="C20" s="41" t="str">
        <f t="shared" si="2"/>
        <v>Дніпропетровська</v>
      </c>
      <c r="D20" s="39" t="s">
        <v>37</v>
      </c>
      <c r="E20" s="39" t="s">
        <v>84</v>
      </c>
      <c r="F20" s="39" t="s">
        <v>82</v>
      </c>
      <c r="G20" s="39" t="s">
        <v>88</v>
      </c>
      <c r="H20" s="40">
        <v>44439</v>
      </c>
      <c r="I20" s="42">
        <v>14000</v>
      </c>
      <c r="J20" s="42">
        <v>10327</v>
      </c>
      <c r="K20" s="42"/>
      <c r="L20" s="42"/>
      <c r="M20" s="42"/>
      <c r="N20" s="42"/>
      <c r="O20" s="42"/>
      <c r="P20" s="42"/>
      <c r="Q20" s="37">
        <f t="shared" si="1"/>
        <v>10327</v>
      </c>
    </row>
    <row r="21" spans="1:17" ht="35.25" customHeight="1" x14ac:dyDescent="0.25">
      <c r="A21" s="39" t="s">
        <v>87</v>
      </c>
      <c r="B21" s="40">
        <v>43747</v>
      </c>
      <c r="C21" s="41" t="str">
        <f t="shared" si="2"/>
        <v>Дніпропетровська</v>
      </c>
      <c r="D21" s="39" t="s">
        <v>37</v>
      </c>
      <c r="E21" s="39" t="s">
        <v>84</v>
      </c>
      <c r="F21" s="39" t="s">
        <v>82</v>
      </c>
      <c r="G21" s="39" t="s">
        <v>89</v>
      </c>
      <c r="H21" s="40">
        <v>44074</v>
      </c>
      <c r="I21" s="42">
        <v>6500</v>
      </c>
      <c r="J21" s="42">
        <v>6209</v>
      </c>
      <c r="K21" s="42"/>
      <c r="L21" s="42"/>
      <c r="M21" s="42"/>
      <c r="N21" s="42"/>
      <c r="O21" s="42"/>
      <c r="P21" s="42"/>
      <c r="Q21" s="37">
        <f t="shared" si="1"/>
        <v>6209</v>
      </c>
    </row>
    <row r="22" spans="1:17" ht="34.5" customHeight="1" x14ac:dyDescent="0.25">
      <c r="A22" s="39" t="s">
        <v>156</v>
      </c>
      <c r="B22" s="40">
        <v>43872</v>
      </c>
      <c r="C22" s="43" t="str">
        <f>IF(A22&gt;0,$D$1,"")</f>
        <v>Дніпропетровська</v>
      </c>
      <c r="D22" s="39" t="s">
        <v>37</v>
      </c>
      <c r="E22" s="39" t="s">
        <v>84</v>
      </c>
      <c r="F22" s="39" t="s">
        <v>82</v>
      </c>
      <c r="G22" s="39" t="s">
        <v>157</v>
      </c>
      <c r="H22" s="40">
        <v>44561</v>
      </c>
      <c r="I22" s="42">
        <v>15600</v>
      </c>
      <c r="J22" s="42">
        <v>15128</v>
      </c>
      <c r="K22" s="42"/>
      <c r="L22" s="42"/>
      <c r="M22" s="42"/>
      <c r="N22" s="42"/>
      <c r="O22" s="42"/>
      <c r="P22" s="42"/>
      <c r="Q22" s="37">
        <f>J22+L22</f>
        <v>15128</v>
      </c>
    </row>
    <row r="23" spans="1:17" ht="42" customHeight="1" x14ac:dyDescent="0.25">
      <c r="A23" s="39" t="s">
        <v>156</v>
      </c>
      <c r="B23" s="40">
        <v>43872</v>
      </c>
      <c r="C23" s="43" t="str">
        <f>IF(A23&gt;0,$D$1,"")</f>
        <v>Дніпропетровська</v>
      </c>
      <c r="D23" s="39" t="s">
        <v>37</v>
      </c>
      <c r="E23" s="39" t="s">
        <v>84</v>
      </c>
      <c r="F23" s="39" t="s">
        <v>82</v>
      </c>
      <c r="G23" s="39" t="s">
        <v>158</v>
      </c>
      <c r="H23" s="40">
        <v>44561</v>
      </c>
      <c r="I23" s="42">
        <v>14900</v>
      </c>
      <c r="J23" s="42">
        <v>14900</v>
      </c>
      <c r="K23" s="42">
        <v>14900</v>
      </c>
      <c r="L23" s="42"/>
      <c r="M23" s="42"/>
      <c r="N23" s="42"/>
      <c r="O23" s="42"/>
      <c r="P23" s="42"/>
      <c r="Q23" s="37">
        <f>J23+L23</f>
        <v>14900</v>
      </c>
    </row>
    <row r="24" spans="1:17" ht="33.75" customHeight="1" x14ac:dyDescent="0.25">
      <c r="A24" s="39" t="s">
        <v>91</v>
      </c>
      <c r="B24" s="40">
        <v>43510</v>
      </c>
      <c r="C24" s="41" t="str">
        <f t="shared" si="2"/>
        <v>Дніпропетровська</v>
      </c>
      <c r="D24" s="39" t="s">
        <v>38</v>
      </c>
      <c r="E24" s="39" t="s">
        <v>90</v>
      </c>
      <c r="F24" s="39" t="s">
        <v>66</v>
      </c>
      <c r="G24" s="39" t="s">
        <v>92</v>
      </c>
      <c r="H24" s="40">
        <v>44074</v>
      </c>
      <c r="I24" s="42">
        <v>5208</v>
      </c>
      <c r="J24" s="42">
        <v>0</v>
      </c>
      <c r="K24" s="42"/>
      <c r="L24" s="42"/>
      <c r="M24" s="42"/>
      <c r="N24" s="42"/>
      <c r="O24" s="42"/>
      <c r="P24" s="42"/>
      <c r="Q24" s="37">
        <f t="shared" si="1"/>
        <v>0</v>
      </c>
    </row>
    <row r="25" spans="1:17" ht="28.5" customHeight="1" x14ac:dyDescent="0.25">
      <c r="A25" s="39" t="s">
        <v>93</v>
      </c>
      <c r="B25" s="40">
        <v>43754</v>
      </c>
      <c r="C25" s="41" t="str">
        <f t="shared" si="2"/>
        <v>Дніпропетровська</v>
      </c>
      <c r="D25" s="39" t="s">
        <v>38</v>
      </c>
      <c r="E25" s="39" t="s">
        <v>90</v>
      </c>
      <c r="F25" s="39" t="s">
        <v>66</v>
      </c>
      <c r="G25" s="39" t="s">
        <v>94</v>
      </c>
      <c r="H25" s="40">
        <v>44316</v>
      </c>
      <c r="I25" s="42">
        <v>6600</v>
      </c>
      <c r="J25" s="42">
        <v>449</v>
      </c>
      <c r="K25" s="42"/>
      <c r="L25" s="42"/>
      <c r="M25" s="42"/>
      <c r="N25" s="42"/>
      <c r="O25" s="42"/>
      <c r="P25" s="42"/>
      <c r="Q25" s="37">
        <f t="shared" si="1"/>
        <v>449</v>
      </c>
    </row>
    <row r="26" spans="1:17" ht="28.5" customHeight="1" x14ac:dyDescent="0.25">
      <c r="A26" s="39" t="s">
        <v>93</v>
      </c>
      <c r="B26" s="40">
        <v>43754</v>
      </c>
      <c r="C26" s="41" t="str">
        <f t="shared" si="2"/>
        <v>Дніпропетровська</v>
      </c>
      <c r="D26" s="39" t="s">
        <v>38</v>
      </c>
      <c r="E26" s="39" t="s">
        <v>90</v>
      </c>
      <c r="F26" s="39" t="s">
        <v>66</v>
      </c>
      <c r="G26" s="39" t="s">
        <v>95</v>
      </c>
      <c r="H26" s="40">
        <v>44316</v>
      </c>
      <c r="I26" s="42">
        <v>4200</v>
      </c>
      <c r="J26" s="42">
        <v>210</v>
      </c>
      <c r="K26" s="42"/>
      <c r="L26" s="42"/>
      <c r="M26" s="42"/>
      <c r="N26" s="42"/>
      <c r="O26" s="42"/>
      <c r="P26" s="42"/>
      <c r="Q26" s="37">
        <f t="shared" si="1"/>
        <v>210</v>
      </c>
    </row>
    <row r="27" spans="1:17" ht="43.5" customHeight="1" x14ac:dyDescent="0.25">
      <c r="A27" s="39" t="s">
        <v>147</v>
      </c>
      <c r="B27" s="40">
        <v>43832</v>
      </c>
      <c r="C27" s="43" t="s">
        <v>10</v>
      </c>
      <c r="D27" s="39" t="s">
        <v>38</v>
      </c>
      <c r="E27" s="39" t="s">
        <v>90</v>
      </c>
      <c r="F27" s="39" t="s">
        <v>66</v>
      </c>
      <c r="G27" s="39" t="s">
        <v>148</v>
      </c>
      <c r="H27" s="40">
        <v>44043</v>
      </c>
      <c r="I27" s="42">
        <v>42200</v>
      </c>
      <c r="J27" s="42">
        <v>29048</v>
      </c>
      <c r="K27" s="42"/>
      <c r="L27" s="42"/>
      <c r="M27" s="42"/>
      <c r="N27" s="42"/>
      <c r="O27" s="42"/>
      <c r="P27" s="42"/>
      <c r="Q27" s="37">
        <f t="shared" ref="Q27:Q32" si="3">J27+L27</f>
        <v>29048</v>
      </c>
    </row>
    <row r="28" spans="1:17" ht="28.5" customHeight="1" x14ac:dyDescent="0.25">
      <c r="A28" s="39" t="s">
        <v>147</v>
      </c>
      <c r="B28" s="40">
        <v>43832</v>
      </c>
      <c r="C28" s="43" t="s">
        <v>10</v>
      </c>
      <c r="D28" s="39" t="s">
        <v>38</v>
      </c>
      <c r="E28" s="39" t="s">
        <v>90</v>
      </c>
      <c r="F28" s="39" t="s">
        <v>66</v>
      </c>
      <c r="G28" s="39" t="s">
        <v>149</v>
      </c>
      <c r="H28" s="40">
        <v>44408</v>
      </c>
      <c r="I28" s="42">
        <v>2600</v>
      </c>
      <c r="J28" s="42">
        <v>1834</v>
      </c>
      <c r="K28" s="42"/>
      <c r="L28" s="42"/>
      <c r="M28" s="42"/>
      <c r="N28" s="42"/>
      <c r="O28" s="42"/>
      <c r="P28" s="42"/>
      <c r="Q28" s="37">
        <f t="shared" si="3"/>
        <v>1834</v>
      </c>
    </row>
    <row r="29" spans="1:17" ht="28.5" customHeight="1" x14ac:dyDescent="0.25">
      <c r="A29" s="39" t="s">
        <v>147</v>
      </c>
      <c r="B29" s="40">
        <v>43832</v>
      </c>
      <c r="C29" s="43" t="s">
        <v>10</v>
      </c>
      <c r="D29" s="39" t="s">
        <v>38</v>
      </c>
      <c r="E29" s="39" t="s">
        <v>90</v>
      </c>
      <c r="F29" s="39" t="s">
        <v>66</v>
      </c>
      <c r="G29" s="39" t="s">
        <v>150</v>
      </c>
      <c r="H29" s="40">
        <v>44469</v>
      </c>
      <c r="I29" s="42">
        <v>13000</v>
      </c>
      <c r="J29" s="42">
        <v>10202</v>
      </c>
      <c r="K29" s="42"/>
      <c r="L29" s="42"/>
      <c r="M29" s="42"/>
      <c r="N29" s="42"/>
      <c r="O29" s="42"/>
      <c r="P29" s="42"/>
      <c r="Q29" s="37">
        <f t="shared" si="3"/>
        <v>10202</v>
      </c>
    </row>
    <row r="30" spans="1:17" ht="28.5" customHeight="1" x14ac:dyDescent="0.25">
      <c r="A30" s="39" t="s">
        <v>151</v>
      </c>
      <c r="B30" s="40">
        <v>43844</v>
      </c>
      <c r="C30" s="43" t="str">
        <f>IF(A30&gt;0,$D$1,"")</f>
        <v>Дніпропетровська</v>
      </c>
      <c r="D30" s="39" t="s">
        <v>38</v>
      </c>
      <c r="E30" s="39" t="s">
        <v>90</v>
      </c>
      <c r="F30" s="39" t="s">
        <v>66</v>
      </c>
      <c r="G30" s="39" t="s">
        <v>152</v>
      </c>
      <c r="H30" s="40">
        <v>44469</v>
      </c>
      <c r="I30" s="42">
        <v>12400</v>
      </c>
      <c r="J30" s="42">
        <v>11582</v>
      </c>
      <c r="K30" s="42"/>
      <c r="L30" s="42"/>
      <c r="M30" s="42"/>
      <c r="N30" s="42"/>
      <c r="O30" s="42"/>
      <c r="P30" s="42"/>
      <c r="Q30" s="37">
        <f t="shared" si="3"/>
        <v>11582</v>
      </c>
    </row>
    <row r="31" spans="1:17" ht="27.75" customHeight="1" x14ac:dyDescent="0.25">
      <c r="A31" s="39" t="s">
        <v>151</v>
      </c>
      <c r="B31" s="40">
        <v>43844</v>
      </c>
      <c r="C31" s="43" t="str">
        <f>IF(A31&gt;0,$D$1,"")</f>
        <v>Дніпропетровська</v>
      </c>
      <c r="D31" s="39" t="s">
        <v>38</v>
      </c>
      <c r="E31" s="39" t="s">
        <v>90</v>
      </c>
      <c r="F31" s="39" t="s">
        <v>66</v>
      </c>
      <c r="G31" s="39" t="s">
        <v>153</v>
      </c>
      <c r="H31" s="40">
        <v>44469</v>
      </c>
      <c r="I31" s="42">
        <v>1600</v>
      </c>
      <c r="J31" s="42">
        <v>1600</v>
      </c>
      <c r="K31" s="42"/>
      <c r="L31" s="42"/>
      <c r="M31" s="42"/>
      <c r="N31" s="42"/>
      <c r="O31" s="42"/>
      <c r="P31" s="42"/>
      <c r="Q31" s="37">
        <f t="shared" si="3"/>
        <v>1600</v>
      </c>
    </row>
    <row r="32" spans="1:17" ht="28.5" customHeight="1" x14ac:dyDescent="0.25">
      <c r="A32" s="39" t="s">
        <v>151</v>
      </c>
      <c r="B32" s="40">
        <v>43844</v>
      </c>
      <c r="C32" s="43" t="str">
        <f>IF(A32&gt;0,$D$1,"")</f>
        <v>Дніпропетровська</v>
      </c>
      <c r="D32" s="39" t="s">
        <v>38</v>
      </c>
      <c r="E32" s="39" t="s">
        <v>90</v>
      </c>
      <c r="F32" s="39" t="s">
        <v>66</v>
      </c>
      <c r="G32" s="39" t="s">
        <v>154</v>
      </c>
      <c r="H32" s="40">
        <v>44469</v>
      </c>
      <c r="I32" s="42">
        <v>10800</v>
      </c>
      <c r="J32" s="42">
        <v>9958</v>
      </c>
      <c r="K32" s="42"/>
      <c r="L32" s="42"/>
      <c r="M32" s="42"/>
      <c r="N32" s="42"/>
      <c r="O32" s="42"/>
      <c r="P32" s="42"/>
      <c r="Q32" s="37">
        <f t="shared" si="3"/>
        <v>9958</v>
      </c>
    </row>
    <row r="33" spans="1:17" ht="28.5" customHeight="1" x14ac:dyDescent="0.25">
      <c r="A33" s="39" t="s">
        <v>96</v>
      </c>
      <c r="B33" s="40">
        <v>43138</v>
      </c>
      <c r="C33" s="41" t="str">
        <f t="shared" si="2"/>
        <v>Дніпропетровська</v>
      </c>
      <c r="D33" s="39" t="s">
        <v>39</v>
      </c>
      <c r="E33" s="39" t="s">
        <v>97</v>
      </c>
      <c r="F33" s="39" t="s">
        <v>98</v>
      </c>
      <c r="G33" s="39" t="s">
        <v>99</v>
      </c>
      <c r="H33" s="40">
        <v>44056</v>
      </c>
      <c r="I33" s="42">
        <v>4000</v>
      </c>
      <c r="J33" s="42">
        <v>658</v>
      </c>
      <c r="K33" s="42"/>
      <c r="L33" s="42"/>
      <c r="M33" s="42"/>
      <c r="N33" s="42"/>
      <c r="O33" s="42"/>
      <c r="P33" s="42"/>
      <c r="Q33" s="37">
        <f t="shared" si="1"/>
        <v>658</v>
      </c>
    </row>
    <row r="34" spans="1:17" ht="28.5" customHeight="1" x14ac:dyDescent="0.25">
      <c r="A34" s="39" t="s">
        <v>96</v>
      </c>
      <c r="B34" s="40">
        <v>43138</v>
      </c>
      <c r="C34" s="41" t="str">
        <f t="shared" si="2"/>
        <v>Дніпропетровська</v>
      </c>
      <c r="D34" s="39" t="s">
        <v>39</v>
      </c>
      <c r="E34" s="39" t="s">
        <v>97</v>
      </c>
      <c r="F34" s="39" t="s">
        <v>98</v>
      </c>
      <c r="G34" s="39" t="s">
        <v>100</v>
      </c>
      <c r="H34" s="40">
        <v>44056</v>
      </c>
      <c r="I34" s="42">
        <v>4580</v>
      </c>
      <c r="J34" s="42">
        <v>294</v>
      </c>
      <c r="K34" s="42"/>
      <c r="L34" s="42"/>
      <c r="M34" s="42"/>
      <c r="N34" s="42"/>
      <c r="O34" s="42"/>
      <c r="P34" s="42"/>
      <c r="Q34" s="37">
        <f t="shared" si="1"/>
        <v>294</v>
      </c>
    </row>
    <row r="35" spans="1:17" ht="28.5" customHeight="1" x14ac:dyDescent="0.25">
      <c r="A35" s="39" t="s">
        <v>101</v>
      </c>
      <c r="B35" s="40">
        <v>43180</v>
      </c>
      <c r="C35" s="41" t="str">
        <f t="shared" si="2"/>
        <v>Дніпропетровська</v>
      </c>
      <c r="D35" s="39" t="s">
        <v>39</v>
      </c>
      <c r="E35" s="39" t="s">
        <v>97</v>
      </c>
      <c r="F35" s="39" t="s">
        <v>98</v>
      </c>
      <c r="G35" s="39" t="s">
        <v>102</v>
      </c>
      <c r="H35" s="40">
        <v>44113</v>
      </c>
      <c r="I35" s="42">
        <v>9347</v>
      </c>
      <c r="J35" s="42">
        <v>2030</v>
      </c>
      <c r="K35" s="42"/>
      <c r="L35" s="42"/>
      <c r="M35" s="42"/>
      <c r="N35" s="42"/>
      <c r="O35" s="42"/>
      <c r="P35" s="42"/>
      <c r="Q35" s="37">
        <f t="shared" si="1"/>
        <v>2030</v>
      </c>
    </row>
    <row r="36" spans="1:17" ht="27" customHeight="1" x14ac:dyDescent="0.25">
      <c r="A36" s="39" t="s">
        <v>101</v>
      </c>
      <c r="B36" s="40">
        <v>43180</v>
      </c>
      <c r="C36" s="41" t="str">
        <f t="shared" si="2"/>
        <v>Дніпропетровська</v>
      </c>
      <c r="D36" s="39" t="s">
        <v>39</v>
      </c>
      <c r="E36" s="39" t="s">
        <v>97</v>
      </c>
      <c r="F36" s="39" t="s">
        <v>98</v>
      </c>
      <c r="G36" s="39" t="s">
        <v>103</v>
      </c>
      <c r="H36" s="40">
        <v>44115</v>
      </c>
      <c r="I36" s="42">
        <v>11000</v>
      </c>
      <c r="J36" s="42">
        <v>3888</v>
      </c>
      <c r="K36" s="42"/>
      <c r="L36" s="42"/>
      <c r="M36" s="42"/>
      <c r="N36" s="42"/>
      <c r="O36" s="42"/>
      <c r="P36" s="42"/>
      <c r="Q36" s="37">
        <f t="shared" si="1"/>
        <v>3888</v>
      </c>
    </row>
    <row r="37" spans="1:17" ht="30" customHeight="1" x14ac:dyDescent="0.25">
      <c r="A37" s="39" t="s">
        <v>104</v>
      </c>
      <c r="B37" s="40">
        <v>43510</v>
      </c>
      <c r="C37" s="41" t="str">
        <f t="shared" si="2"/>
        <v>Дніпропетровська</v>
      </c>
      <c r="D37" s="39" t="s">
        <v>39</v>
      </c>
      <c r="E37" s="39" t="s">
        <v>97</v>
      </c>
      <c r="F37" s="39" t="s">
        <v>98</v>
      </c>
      <c r="G37" s="39" t="s">
        <v>105</v>
      </c>
      <c r="H37" s="40">
        <v>44302</v>
      </c>
      <c r="I37" s="42">
        <v>17600</v>
      </c>
      <c r="J37" s="42">
        <v>2556</v>
      </c>
      <c r="K37" s="42"/>
      <c r="L37" s="42"/>
      <c r="M37" s="42"/>
      <c r="N37" s="42"/>
      <c r="O37" s="42"/>
      <c r="P37" s="42"/>
      <c r="Q37" s="37">
        <f t="shared" si="1"/>
        <v>2556</v>
      </c>
    </row>
    <row r="38" spans="1:17" ht="28.5" customHeight="1" x14ac:dyDescent="0.25">
      <c r="A38" s="39" t="s">
        <v>104</v>
      </c>
      <c r="B38" s="40">
        <v>43510</v>
      </c>
      <c r="C38" s="41" t="str">
        <f t="shared" si="2"/>
        <v>Дніпропетровська</v>
      </c>
      <c r="D38" s="39" t="s">
        <v>39</v>
      </c>
      <c r="E38" s="39" t="s">
        <v>97</v>
      </c>
      <c r="F38" s="39" t="s">
        <v>98</v>
      </c>
      <c r="G38" s="39" t="s">
        <v>106</v>
      </c>
      <c r="H38" s="40">
        <v>44324</v>
      </c>
      <c r="I38" s="42">
        <v>66000</v>
      </c>
      <c r="J38" s="42">
        <v>51969</v>
      </c>
      <c r="K38" s="42"/>
      <c r="L38" s="42"/>
      <c r="M38" s="42"/>
      <c r="N38" s="42"/>
      <c r="O38" s="42"/>
      <c r="P38" s="42"/>
      <c r="Q38" s="37">
        <f t="shared" si="1"/>
        <v>51969</v>
      </c>
    </row>
    <row r="39" spans="1:17" ht="28.5" customHeight="1" x14ac:dyDescent="0.25">
      <c r="A39" s="39" t="s">
        <v>104</v>
      </c>
      <c r="B39" s="40">
        <v>43510</v>
      </c>
      <c r="C39" s="41" t="str">
        <f t="shared" si="2"/>
        <v>Дніпропетровська</v>
      </c>
      <c r="D39" s="39" t="s">
        <v>39</v>
      </c>
      <c r="E39" s="39" t="s">
        <v>97</v>
      </c>
      <c r="F39" s="39" t="s">
        <v>98</v>
      </c>
      <c r="G39" s="39" t="s">
        <v>107</v>
      </c>
      <c r="H39" s="40">
        <v>44351</v>
      </c>
      <c r="I39" s="42">
        <v>17520</v>
      </c>
      <c r="J39" s="42">
        <v>3295</v>
      </c>
      <c r="K39" s="42"/>
      <c r="L39" s="42"/>
      <c r="M39" s="42"/>
      <c r="N39" s="42"/>
      <c r="O39" s="42"/>
      <c r="P39" s="42"/>
      <c r="Q39" s="37">
        <f t="shared" si="1"/>
        <v>3295</v>
      </c>
    </row>
    <row r="40" spans="1:17" ht="28.5" customHeight="1" x14ac:dyDescent="0.25">
      <c r="A40" s="39" t="s">
        <v>146</v>
      </c>
      <c r="B40" s="40">
        <v>43804</v>
      </c>
      <c r="C40" s="41" t="s">
        <v>10</v>
      </c>
      <c r="D40" s="39" t="s">
        <v>40</v>
      </c>
      <c r="E40" s="39" t="s">
        <v>108</v>
      </c>
      <c r="F40" s="39" t="s">
        <v>144</v>
      </c>
      <c r="G40" s="39" t="s">
        <v>145</v>
      </c>
      <c r="H40" s="40">
        <v>44651</v>
      </c>
      <c r="I40" s="42">
        <v>13000</v>
      </c>
      <c r="J40" s="42">
        <v>2192</v>
      </c>
      <c r="K40" s="42"/>
      <c r="L40" s="42"/>
      <c r="M40" s="42"/>
      <c r="N40" s="42"/>
      <c r="O40" s="42"/>
      <c r="P40" s="42"/>
      <c r="Q40" s="37">
        <f>J40+L40</f>
        <v>2192</v>
      </c>
    </row>
    <row r="41" spans="1:17" ht="30" customHeight="1" x14ac:dyDescent="0.25">
      <c r="A41" s="39" t="s">
        <v>111</v>
      </c>
      <c r="B41" s="40">
        <v>43447</v>
      </c>
      <c r="C41" s="43" t="str">
        <f t="shared" ref="C41:C45" si="4">IF(A41&gt;0,$D$1,"")</f>
        <v>Дніпропетровська</v>
      </c>
      <c r="D41" s="39" t="s">
        <v>41</v>
      </c>
      <c r="E41" s="39" t="s">
        <v>109</v>
      </c>
      <c r="F41" s="39" t="s">
        <v>110</v>
      </c>
      <c r="G41" s="39" t="s">
        <v>112</v>
      </c>
      <c r="H41" s="40">
        <v>44316</v>
      </c>
      <c r="I41" s="42">
        <v>69120</v>
      </c>
      <c r="J41" s="42">
        <v>2949</v>
      </c>
      <c r="K41" s="42"/>
      <c r="L41" s="42"/>
      <c r="M41" s="42"/>
      <c r="N41" s="42"/>
      <c r="O41" s="42"/>
      <c r="P41" s="42"/>
      <c r="Q41" s="37">
        <f t="shared" ref="Q41:Q45" si="5">J41+L41</f>
        <v>2949</v>
      </c>
    </row>
    <row r="42" spans="1:17" ht="28.5" customHeight="1" x14ac:dyDescent="0.25">
      <c r="A42" s="39" t="s">
        <v>111</v>
      </c>
      <c r="B42" s="40">
        <v>43447</v>
      </c>
      <c r="C42" s="43" t="str">
        <f t="shared" si="4"/>
        <v>Дніпропетровська</v>
      </c>
      <c r="D42" s="39" t="s">
        <v>41</v>
      </c>
      <c r="E42" s="39" t="s">
        <v>109</v>
      </c>
      <c r="F42" s="39" t="s">
        <v>110</v>
      </c>
      <c r="G42" s="39" t="s">
        <v>113</v>
      </c>
      <c r="H42" s="40">
        <v>44347</v>
      </c>
      <c r="I42" s="42">
        <v>40320</v>
      </c>
      <c r="J42" s="42">
        <v>1841</v>
      </c>
      <c r="K42" s="42"/>
      <c r="L42" s="42"/>
      <c r="M42" s="42"/>
      <c r="N42" s="42"/>
      <c r="O42" s="42"/>
      <c r="P42" s="42"/>
      <c r="Q42" s="37">
        <f t="shared" si="5"/>
        <v>1841</v>
      </c>
    </row>
    <row r="43" spans="1:17" ht="28.5" customHeight="1" x14ac:dyDescent="0.25">
      <c r="A43" s="39" t="s">
        <v>114</v>
      </c>
      <c r="B43" s="40">
        <v>43463</v>
      </c>
      <c r="C43" s="43" t="str">
        <f t="shared" si="4"/>
        <v>Дніпропетровська</v>
      </c>
      <c r="D43" s="39" t="s">
        <v>41</v>
      </c>
      <c r="E43" s="39" t="s">
        <v>109</v>
      </c>
      <c r="F43" s="39" t="s">
        <v>110</v>
      </c>
      <c r="G43" s="39" t="s">
        <v>113</v>
      </c>
      <c r="H43" s="40">
        <v>44347</v>
      </c>
      <c r="I43" s="42">
        <v>21970</v>
      </c>
      <c r="J43" s="42">
        <v>3348</v>
      </c>
      <c r="K43" s="42"/>
      <c r="L43" s="42"/>
      <c r="M43" s="42"/>
      <c r="N43" s="42"/>
      <c r="O43" s="42"/>
      <c r="P43" s="42"/>
      <c r="Q43" s="37">
        <f t="shared" si="5"/>
        <v>3348</v>
      </c>
    </row>
    <row r="44" spans="1:17" ht="28.5" customHeight="1" x14ac:dyDescent="0.25">
      <c r="A44" s="39" t="s">
        <v>114</v>
      </c>
      <c r="B44" s="40">
        <v>43463</v>
      </c>
      <c r="C44" s="43" t="str">
        <f t="shared" si="4"/>
        <v>Дніпропетровська</v>
      </c>
      <c r="D44" s="39" t="s">
        <v>41</v>
      </c>
      <c r="E44" s="39" t="s">
        <v>109</v>
      </c>
      <c r="F44" s="39" t="s">
        <v>110</v>
      </c>
      <c r="G44" s="39" t="s">
        <v>115</v>
      </c>
      <c r="H44" s="40">
        <v>44347</v>
      </c>
      <c r="I44" s="42">
        <v>87360</v>
      </c>
      <c r="J44" s="42">
        <v>11276</v>
      </c>
      <c r="K44" s="42"/>
      <c r="L44" s="42"/>
      <c r="M44" s="42"/>
      <c r="N44" s="42"/>
      <c r="O44" s="42"/>
      <c r="P44" s="42"/>
      <c r="Q44" s="37">
        <f t="shared" si="5"/>
        <v>11276</v>
      </c>
    </row>
    <row r="45" spans="1:17" ht="28.5" customHeight="1" x14ac:dyDescent="0.25">
      <c r="A45" s="39" t="s">
        <v>120</v>
      </c>
      <c r="B45" s="40">
        <v>43264</v>
      </c>
      <c r="C45" s="43" t="str">
        <f t="shared" si="4"/>
        <v>Дніпропетровська</v>
      </c>
      <c r="D45" s="39" t="s">
        <v>42</v>
      </c>
      <c r="E45" s="39" t="s">
        <v>116</v>
      </c>
      <c r="F45" s="39" t="s">
        <v>117</v>
      </c>
      <c r="G45" s="39" t="s">
        <v>118</v>
      </c>
      <c r="H45" s="40">
        <v>44104</v>
      </c>
      <c r="I45" s="42">
        <v>14000</v>
      </c>
      <c r="J45" s="42">
        <v>78</v>
      </c>
      <c r="K45" s="42"/>
      <c r="L45" s="42"/>
      <c r="M45" s="42"/>
      <c r="N45" s="42"/>
      <c r="O45" s="42"/>
      <c r="P45" s="42"/>
      <c r="Q45" s="37">
        <f t="shared" si="5"/>
        <v>78</v>
      </c>
    </row>
    <row r="46" spans="1:17" ht="28.5" customHeight="1" x14ac:dyDescent="0.25">
      <c r="A46" s="39" t="s">
        <v>120</v>
      </c>
      <c r="B46" s="40">
        <v>43264</v>
      </c>
      <c r="C46" s="43" t="str">
        <f t="shared" ref="C46:C50" si="6">IF(A46&gt;0,$D$1,"")</f>
        <v>Дніпропетровська</v>
      </c>
      <c r="D46" s="39" t="s">
        <v>42</v>
      </c>
      <c r="E46" s="39" t="s">
        <v>116</v>
      </c>
      <c r="F46" s="39" t="s">
        <v>117</v>
      </c>
      <c r="G46" s="39" t="s">
        <v>119</v>
      </c>
      <c r="H46" s="40">
        <v>44104</v>
      </c>
      <c r="I46" s="42">
        <v>14950</v>
      </c>
      <c r="J46" s="42">
        <v>159</v>
      </c>
      <c r="K46" s="42"/>
      <c r="L46" s="42"/>
      <c r="M46" s="42"/>
      <c r="N46" s="42"/>
      <c r="O46" s="42"/>
      <c r="P46" s="42"/>
      <c r="Q46" s="37">
        <f t="shared" ref="Q46:Q50" si="7">J46+L46</f>
        <v>159</v>
      </c>
    </row>
    <row r="47" spans="1:17" ht="28.5" customHeight="1" x14ac:dyDescent="0.25">
      <c r="A47" s="39" t="s">
        <v>121</v>
      </c>
      <c r="B47" s="40">
        <v>43294</v>
      </c>
      <c r="C47" s="43" t="str">
        <f t="shared" si="6"/>
        <v>Дніпропетровська</v>
      </c>
      <c r="D47" s="39" t="s">
        <v>42</v>
      </c>
      <c r="E47" s="39" t="s">
        <v>116</v>
      </c>
      <c r="F47" s="39" t="s">
        <v>117</v>
      </c>
      <c r="G47" s="39" t="s">
        <v>122</v>
      </c>
      <c r="H47" s="40">
        <v>44135</v>
      </c>
      <c r="I47" s="42">
        <v>9048</v>
      </c>
      <c r="J47" s="42">
        <v>472</v>
      </c>
      <c r="K47" s="42"/>
      <c r="L47" s="42"/>
      <c r="M47" s="42"/>
      <c r="N47" s="42"/>
      <c r="O47" s="42"/>
      <c r="P47" s="42"/>
      <c r="Q47" s="37">
        <f t="shared" si="7"/>
        <v>472</v>
      </c>
    </row>
    <row r="48" spans="1:17" ht="28.5" customHeight="1" x14ac:dyDescent="0.25">
      <c r="A48" s="39" t="s">
        <v>121</v>
      </c>
      <c r="B48" s="40">
        <v>43294</v>
      </c>
      <c r="C48" s="43" t="str">
        <f t="shared" si="6"/>
        <v>Дніпропетровська</v>
      </c>
      <c r="D48" s="39" t="s">
        <v>42</v>
      </c>
      <c r="E48" s="39" t="s">
        <v>116</v>
      </c>
      <c r="F48" s="39" t="s">
        <v>117</v>
      </c>
      <c r="G48" s="39" t="s">
        <v>123</v>
      </c>
      <c r="H48" s="40">
        <v>44165</v>
      </c>
      <c r="I48" s="42">
        <v>20000</v>
      </c>
      <c r="J48" s="42">
        <v>701</v>
      </c>
      <c r="K48" s="42"/>
      <c r="L48" s="42"/>
      <c r="M48" s="42"/>
      <c r="N48" s="42"/>
      <c r="O48" s="42"/>
      <c r="P48" s="42"/>
      <c r="Q48" s="37">
        <f t="shared" si="7"/>
        <v>701</v>
      </c>
    </row>
    <row r="49" spans="1:17" ht="28.5" customHeight="1" x14ac:dyDescent="0.25">
      <c r="A49" s="39" t="s">
        <v>124</v>
      </c>
      <c r="B49" s="40">
        <v>43418</v>
      </c>
      <c r="C49" s="43" t="str">
        <f t="shared" si="6"/>
        <v>Дніпропетровська</v>
      </c>
      <c r="D49" s="39" t="s">
        <v>42</v>
      </c>
      <c r="E49" s="39" t="s">
        <v>116</v>
      </c>
      <c r="F49" s="39" t="s">
        <v>117</v>
      </c>
      <c r="G49" s="39" t="s">
        <v>125</v>
      </c>
      <c r="H49" s="40">
        <v>44255</v>
      </c>
      <c r="I49" s="42">
        <v>15600</v>
      </c>
      <c r="J49" s="42">
        <v>5617</v>
      </c>
      <c r="K49" s="42"/>
      <c r="L49" s="42"/>
      <c r="M49" s="42"/>
      <c r="N49" s="42"/>
      <c r="O49" s="42"/>
      <c r="P49" s="42"/>
      <c r="Q49" s="37">
        <f t="shared" si="7"/>
        <v>5617</v>
      </c>
    </row>
    <row r="50" spans="1:17" ht="28.5" customHeight="1" x14ac:dyDescent="0.25">
      <c r="A50" s="39" t="s">
        <v>124</v>
      </c>
      <c r="B50" s="40">
        <v>43418</v>
      </c>
      <c r="C50" s="43" t="str">
        <f t="shared" si="6"/>
        <v>Дніпропетровська</v>
      </c>
      <c r="D50" s="39" t="s">
        <v>42</v>
      </c>
      <c r="E50" s="39" t="s">
        <v>116</v>
      </c>
      <c r="F50" s="39" t="s">
        <v>117</v>
      </c>
      <c r="G50" s="39" t="s">
        <v>126</v>
      </c>
      <c r="H50" s="40">
        <v>44286</v>
      </c>
      <c r="I50" s="42">
        <v>36000</v>
      </c>
      <c r="J50" s="42">
        <v>12112</v>
      </c>
      <c r="K50" s="42"/>
      <c r="L50" s="42"/>
      <c r="M50" s="42"/>
      <c r="N50" s="42"/>
      <c r="O50" s="42"/>
      <c r="P50" s="42"/>
      <c r="Q50" s="37">
        <f t="shared" si="7"/>
        <v>12112</v>
      </c>
    </row>
    <row r="51" spans="1:17" ht="28.5" customHeight="1" x14ac:dyDescent="0.25">
      <c r="A51" s="39" t="s">
        <v>127</v>
      </c>
      <c r="B51" s="40">
        <v>43474</v>
      </c>
      <c r="C51" s="43" t="str">
        <f t="shared" ref="C51:C55" si="8">IF(A51&gt;0,$D$1,"")</f>
        <v>Дніпропетровська</v>
      </c>
      <c r="D51" s="39" t="s">
        <v>42</v>
      </c>
      <c r="E51" s="39" t="s">
        <v>116</v>
      </c>
      <c r="F51" s="39" t="s">
        <v>117</v>
      </c>
      <c r="G51" s="39" t="s">
        <v>128</v>
      </c>
      <c r="H51" s="40">
        <v>44286</v>
      </c>
      <c r="I51" s="42">
        <v>33100</v>
      </c>
      <c r="J51" s="42">
        <v>22108</v>
      </c>
      <c r="K51" s="42"/>
      <c r="L51" s="42"/>
      <c r="M51" s="42"/>
      <c r="N51" s="42"/>
      <c r="O51" s="42"/>
      <c r="P51" s="42"/>
      <c r="Q51" s="37">
        <f t="shared" ref="Q51:Q55" si="9">J51+L51</f>
        <v>22108</v>
      </c>
    </row>
    <row r="52" spans="1:17" ht="28.5" customHeight="1" x14ac:dyDescent="0.25">
      <c r="A52" s="39" t="s">
        <v>127</v>
      </c>
      <c r="B52" s="40">
        <v>43474</v>
      </c>
      <c r="C52" s="43" t="str">
        <f t="shared" si="8"/>
        <v>Дніпропетровська</v>
      </c>
      <c r="D52" s="39" t="s">
        <v>42</v>
      </c>
      <c r="E52" s="39" t="s">
        <v>116</v>
      </c>
      <c r="F52" s="39" t="s">
        <v>117</v>
      </c>
      <c r="G52" s="39" t="s">
        <v>129</v>
      </c>
      <c r="H52" s="40">
        <v>44286</v>
      </c>
      <c r="I52" s="42">
        <v>6500</v>
      </c>
      <c r="J52" s="42">
        <v>4967</v>
      </c>
      <c r="K52" s="42"/>
      <c r="L52" s="42"/>
      <c r="M52" s="42"/>
      <c r="N52" s="42"/>
      <c r="O52" s="42"/>
      <c r="P52" s="42"/>
      <c r="Q52" s="37">
        <f t="shared" si="9"/>
        <v>4967</v>
      </c>
    </row>
    <row r="53" spans="1:17" ht="28.5" customHeight="1" x14ac:dyDescent="0.25">
      <c r="A53" s="39" t="s">
        <v>127</v>
      </c>
      <c r="B53" s="40">
        <v>43474</v>
      </c>
      <c r="C53" s="43" t="str">
        <f t="shared" si="8"/>
        <v>Дніпропетровська</v>
      </c>
      <c r="D53" s="39" t="s">
        <v>42</v>
      </c>
      <c r="E53" s="39" t="s">
        <v>116</v>
      </c>
      <c r="F53" s="39" t="s">
        <v>117</v>
      </c>
      <c r="G53" s="39" t="s">
        <v>130</v>
      </c>
      <c r="H53" s="40">
        <v>44347</v>
      </c>
      <c r="I53" s="42">
        <v>14919</v>
      </c>
      <c r="J53" s="42">
        <v>12453</v>
      </c>
      <c r="K53" s="42"/>
      <c r="L53" s="42"/>
      <c r="M53" s="42"/>
      <c r="N53" s="42"/>
      <c r="O53" s="42"/>
      <c r="P53" s="42"/>
      <c r="Q53" s="37">
        <f t="shared" si="9"/>
        <v>12453</v>
      </c>
    </row>
    <row r="54" spans="1:17" ht="28.5" customHeight="1" x14ac:dyDescent="0.25">
      <c r="A54" s="39" t="s">
        <v>131</v>
      </c>
      <c r="B54" s="40">
        <v>43572</v>
      </c>
      <c r="C54" s="43" t="str">
        <f t="shared" si="8"/>
        <v>Дніпропетровська</v>
      </c>
      <c r="D54" s="39" t="s">
        <v>43</v>
      </c>
      <c r="E54" s="39" t="s">
        <v>132</v>
      </c>
      <c r="F54" s="39" t="s">
        <v>68</v>
      </c>
      <c r="G54" s="39" t="s">
        <v>133</v>
      </c>
      <c r="H54" s="40">
        <v>44316</v>
      </c>
      <c r="I54" s="42">
        <v>1156</v>
      </c>
      <c r="J54" s="42">
        <v>253</v>
      </c>
      <c r="K54" s="42"/>
      <c r="L54" s="42"/>
      <c r="M54" s="42"/>
      <c r="N54" s="42"/>
      <c r="O54" s="42"/>
      <c r="P54" s="42"/>
      <c r="Q54" s="37">
        <f t="shared" si="9"/>
        <v>253</v>
      </c>
    </row>
    <row r="55" spans="1:17" ht="28.5" customHeight="1" x14ac:dyDescent="0.25">
      <c r="A55" s="39" t="s">
        <v>134</v>
      </c>
      <c r="B55" s="40">
        <v>43578</v>
      </c>
      <c r="C55" s="43" t="str">
        <f t="shared" si="8"/>
        <v>Дніпропетровська</v>
      </c>
      <c r="D55" s="39" t="s">
        <v>43</v>
      </c>
      <c r="E55" s="39" t="s">
        <v>132</v>
      </c>
      <c r="F55" s="39" t="s">
        <v>68</v>
      </c>
      <c r="G55" s="39" t="s">
        <v>133</v>
      </c>
      <c r="H55" s="40">
        <v>44316</v>
      </c>
      <c r="I55" s="42">
        <v>1925</v>
      </c>
      <c r="J55" s="42">
        <v>581</v>
      </c>
      <c r="K55" s="42"/>
      <c r="L55" s="42"/>
      <c r="M55" s="42"/>
      <c r="N55" s="42"/>
      <c r="O55" s="42"/>
      <c r="P55" s="42"/>
      <c r="Q55" s="37">
        <f t="shared" si="9"/>
        <v>581</v>
      </c>
    </row>
    <row r="56" spans="1:17" ht="28.5" customHeight="1" x14ac:dyDescent="0.25">
      <c r="A56" s="39" t="s">
        <v>135</v>
      </c>
      <c r="B56" s="40">
        <v>43668</v>
      </c>
      <c r="C56" s="43" t="str">
        <f t="shared" ref="C56:C57" si="10">IF(A56&gt;0,$D$1,"")</f>
        <v>Дніпропетровська</v>
      </c>
      <c r="D56" s="39" t="s">
        <v>43</v>
      </c>
      <c r="E56" s="39" t="s">
        <v>136</v>
      </c>
      <c r="F56" s="39" t="s">
        <v>137</v>
      </c>
      <c r="G56" s="39" t="s">
        <v>138</v>
      </c>
      <c r="H56" s="40">
        <v>44561</v>
      </c>
      <c r="I56" s="42">
        <v>4580</v>
      </c>
      <c r="J56" s="42">
        <v>2159</v>
      </c>
      <c r="K56" s="42"/>
      <c r="L56" s="42"/>
      <c r="M56" s="42"/>
      <c r="N56" s="42"/>
      <c r="O56" s="42"/>
      <c r="P56" s="42"/>
      <c r="Q56" s="37">
        <f t="shared" ref="Q56:Q57" si="11">J56+L56</f>
        <v>2159</v>
      </c>
    </row>
    <row r="57" spans="1:17" ht="28.5" customHeight="1" x14ac:dyDescent="0.25">
      <c r="A57" s="39"/>
      <c r="B57" s="40"/>
      <c r="C57" s="43" t="str">
        <f t="shared" si="10"/>
        <v/>
      </c>
      <c r="D57" s="39"/>
      <c r="E57" s="39"/>
      <c r="F57" s="39"/>
      <c r="G57" s="39"/>
      <c r="H57" s="40"/>
      <c r="I57" s="42"/>
      <c r="J57" s="42"/>
      <c r="K57" s="42"/>
      <c r="L57" s="42"/>
      <c r="M57" s="42"/>
      <c r="N57" s="42"/>
      <c r="O57" s="42"/>
      <c r="P57" s="42"/>
      <c r="Q57" s="37">
        <f t="shared" si="11"/>
        <v>0</v>
      </c>
    </row>
    <row r="58" spans="1:17" ht="28.5" customHeight="1" x14ac:dyDescent="0.25"/>
    <row r="59" spans="1:17" ht="28.5" customHeight="1" x14ac:dyDescent="0.25"/>
    <row r="60" spans="1:17" ht="28.5" customHeight="1" x14ac:dyDescent="0.3">
      <c r="C60" s="24"/>
      <c r="D60" s="24"/>
    </row>
    <row r="61" spans="1:17" ht="28.5" customHeight="1" x14ac:dyDescent="0.25"/>
    <row r="62" spans="1:17" ht="28.5" customHeight="1" x14ac:dyDescent="0.25">
      <c r="C62" s="25"/>
      <c r="D62" s="25"/>
    </row>
    <row r="63" spans="1:17" ht="28.5" customHeight="1" x14ac:dyDescent="0.25"/>
    <row r="64" spans="1:17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  <row r="147" ht="28.5" customHeight="1" x14ac:dyDescent="0.25"/>
    <row r="148" ht="28.5" customHeight="1" x14ac:dyDescent="0.25"/>
    <row r="149" ht="28.5" customHeight="1" x14ac:dyDescent="0.25"/>
    <row r="150" ht="28.5" customHeight="1" x14ac:dyDescent="0.25"/>
    <row r="151" ht="28.5" customHeight="1" x14ac:dyDescent="0.25"/>
    <row r="152" ht="28.5" customHeight="1" x14ac:dyDescent="0.25"/>
    <row r="153" ht="28.5" customHeight="1" x14ac:dyDescent="0.25"/>
    <row r="154" ht="28.5" customHeight="1" x14ac:dyDescent="0.25"/>
    <row r="155" ht="28.5" customHeight="1" x14ac:dyDescent="0.25"/>
    <row r="156" ht="28.5" customHeight="1" x14ac:dyDescent="0.25"/>
    <row r="157" ht="28.5" customHeight="1" x14ac:dyDescent="0.25"/>
    <row r="158" ht="28.5" customHeight="1" x14ac:dyDescent="0.25"/>
    <row r="159" ht="28.5" customHeight="1" x14ac:dyDescent="0.25"/>
    <row r="160" ht="28.5" customHeight="1" x14ac:dyDescent="0.25"/>
    <row r="161" ht="28.5" customHeight="1" x14ac:dyDescent="0.25"/>
    <row r="162" ht="28.5" customHeight="1" x14ac:dyDescent="0.25"/>
    <row r="163" ht="28.5" customHeight="1" x14ac:dyDescent="0.25"/>
    <row r="164" ht="28.5" customHeight="1" x14ac:dyDescent="0.25"/>
    <row r="165" ht="28.5" customHeight="1" x14ac:dyDescent="0.25"/>
    <row r="166" ht="28.5" customHeight="1" x14ac:dyDescent="0.25"/>
    <row r="167" ht="28.5" customHeight="1" x14ac:dyDescent="0.25"/>
    <row r="168" ht="28.5" customHeight="1" x14ac:dyDescent="0.25"/>
    <row r="169" ht="28.5" customHeight="1" x14ac:dyDescent="0.25"/>
    <row r="170" ht="28.5" customHeight="1" x14ac:dyDescent="0.25"/>
    <row r="171" ht="28.5" customHeight="1" x14ac:dyDescent="0.25"/>
    <row r="172" ht="28.5" customHeight="1" x14ac:dyDescent="0.25"/>
    <row r="173" ht="28.5" customHeight="1" x14ac:dyDescent="0.25"/>
    <row r="174" ht="28.5" customHeight="1" x14ac:dyDescent="0.25"/>
    <row r="175" ht="28.5" customHeight="1" x14ac:dyDescent="0.25"/>
    <row r="176" ht="28.5" customHeight="1" x14ac:dyDescent="0.25"/>
    <row r="177" ht="28.5" customHeight="1" x14ac:dyDescent="0.25"/>
    <row r="178" ht="28.5" customHeight="1" x14ac:dyDescent="0.25"/>
    <row r="179" ht="28.5" customHeight="1" x14ac:dyDescent="0.25"/>
    <row r="180" ht="28.5" customHeight="1" x14ac:dyDescent="0.25"/>
    <row r="181" ht="28.5" customHeight="1" x14ac:dyDescent="0.25"/>
    <row r="182" ht="28.5" customHeight="1" x14ac:dyDescent="0.25"/>
    <row r="183" ht="28.5" customHeight="1" x14ac:dyDescent="0.25"/>
    <row r="184" ht="28.5" customHeight="1" x14ac:dyDescent="0.25"/>
    <row r="185" ht="28.5" customHeight="1" x14ac:dyDescent="0.25"/>
    <row r="186" ht="28.5" customHeight="1" x14ac:dyDescent="0.25"/>
    <row r="187" ht="28.5" customHeight="1" x14ac:dyDescent="0.25"/>
    <row r="188" ht="28.5" customHeight="1" x14ac:dyDescent="0.25"/>
    <row r="189" ht="28.5" customHeight="1" x14ac:dyDescent="0.25"/>
    <row r="190" ht="28.5" customHeight="1" x14ac:dyDescent="0.25"/>
    <row r="191" ht="28.5" customHeight="1" x14ac:dyDescent="0.25"/>
    <row r="192" ht="28.5" customHeight="1" x14ac:dyDescent="0.25"/>
    <row r="193" ht="28.5" customHeight="1" x14ac:dyDescent="0.25"/>
    <row r="194" ht="28.5" customHeight="1" x14ac:dyDescent="0.25"/>
    <row r="195" ht="28.5" customHeight="1" x14ac:dyDescent="0.25"/>
    <row r="196" ht="28.5" customHeight="1" x14ac:dyDescent="0.25"/>
    <row r="197" ht="28.5" customHeight="1" x14ac:dyDescent="0.25"/>
    <row r="198" ht="28.5" customHeight="1" x14ac:dyDescent="0.25"/>
    <row r="199" ht="28.5" customHeight="1" x14ac:dyDescent="0.25"/>
    <row r="200" ht="28.5" customHeight="1" x14ac:dyDescent="0.25"/>
    <row r="201" ht="28.5" customHeight="1" x14ac:dyDescent="0.25"/>
    <row r="202" ht="28.5" customHeight="1" x14ac:dyDescent="0.25"/>
    <row r="203" ht="28.5" customHeight="1" x14ac:dyDescent="0.25"/>
    <row r="204" ht="28.5" customHeight="1" x14ac:dyDescent="0.25"/>
    <row r="205" ht="28.5" customHeight="1" x14ac:dyDescent="0.25"/>
    <row r="206" ht="28.5" customHeight="1" x14ac:dyDescent="0.25"/>
    <row r="207" ht="28.5" customHeight="1" x14ac:dyDescent="0.25"/>
    <row r="208" ht="28.5" customHeight="1" x14ac:dyDescent="0.25"/>
    <row r="209" ht="28.5" customHeight="1" x14ac:dyDescent="0.25"/>
    <row r="210" ht="28.5" customHeight="1" x14ac:dyDescent="0.25"/>
    <row r="211" ht="28.5" customHeight="1" x14ac:dyDescent="0.25"/>
    <row r="212" ht="28.5" customHeight="1" x14ac:dyDescent="0.25"/>
    <row r="213" ht="28.5" customHeight="1" x14ac:dyDescent="0.25"/>
    <row r="214" ht="28.5" customHeight="1" x14ac:dyDescent="0.25"/>
    <row r="215" ht="28.5" customHeight="1" x14ac:dyDescent="0.25"/>
    <row r="216" ht="28.5" customHeight="1" x14ac:dyDescent="0.25"/>
    <row r="217" ht="28.5" customHeight="1" x14ac:dyDescent="0.25"/>
    <row r="218" ht="28.5" customHeight="1" x14ac:dyDescent="0.25"/>
    <row r="219" ht="28.5" customHeight="1" x14ac:dyDescent="0.25"/>
    <row r="220" ht="28.5" customHeight="1" x14ac:dyDescent="0.25"/>
    <row r="221" ht="28.5" customHeight="1" x14ac:dyDescent="0.25"/>
    <row r="222" ht="28.5" customHeight="1" x14ac:dyDescent="0.25"/>
    <row r="223" ht="28.5" customHeight="1" x14ac:dyDescent="0.25"/>
    <row r="224" ht="28.5" customHeight="1" x14ac:dyDescent="0.25"/>
    <row r="225" ht="28.5" customHeight="1" x14ac:dyDescent="0.25"/>
    <row r="226" ht="28.5" customHeight="1" x14ac:dyDescent="0.25"/>
    <row r="227" ht="28.5" customHeight="1" x14ac:dyDescent="0.25"/>
    <row r="228" ht="28.5" customHeight="1" x14ac:dyDescent="0.25"/>
    <row r="229" ht="28.5" customHeight="1" x14ac:dyDescent="0.25"/>
    <row r="230" ht="28.5" customHeight="1" x14ac:dyDescent="0.25"/>
    <row r="231" ht="28.5" customHeight="1" x14ac:dyDescent="0.25"/>
    <row r="232" ht="28.5" customHeight="1" x14ac:dyDescent="0.25"/>
    <row r="233" ht="28.5" customHeight="1" x14ac:dyDescent="0.25"/>
    <row r="234" ht="28.5" customHeight="1" x14ac:dyDescent="0.25"/>
    <row r="235" ht="28.5" customHeight="1" x14ac:dyDescent="0.25"/>
    <row r="236" ht="28.5" customHeight="1" x14ac:dyDescent="0.25"/>
    <row r="237" ht="28.5" customHeight="1" x14ac:dyDescent="0.25"/>
    <row r="238" ht="28.5" customHeight="1" x14ac:dyDescent="0.25"/>
    <row r="239" ht="28.5" customHeight="1" x14ac:dyDescent="0.25"/>
    <row r="240" ht="28.5" customHeight="1" x14ac:dyDescent="0.25"/>
    <row r="241" ht="28.5" customHeight="1" x14ac:dyDescent="0.25"/>
    <row r="242" ht="28.5" customHeight="1" x14ac:dyDescent="0.25"/>
    <row r="243" ht="28.5" customHeight="1" x14ac:dyDescent="0.25"/>
    <row r="244" ht="28.5" customHeight="1" x14ac:dyDescent="0.25"/>
    <row r="245" ht="28.5" customHeight="1" x14ac:dyDescent="0.25"/>
    <row r="246" ht="28.5" customHeight="1" x14ac:dyDescent="0.25"/>
    <row r="247" ht="28.5" customHeight="1" x14ac:dyDescent="0.25"/>
    <row r="248" ht="28.5" customHeight="1" x14ac:dyDescent="0.25"/>
    <row r="249" ht="28.5" customHeight="1" x14ac:dyDescent="0.25"/>
    <row r="250" ht="28.5" customHeight="1" x14ac:dyDescent="0.25"/>
    <row r="251" ht="28.5" customHeight="1" x14ac:dyDescent="0.25"/>
    <row r="252" ht="28.5" customHeight="1" x14ac:dyDescent="0.25"/>
    <row r="253" ht="28.5" customHeight="1" x14ac:dyDescent="0.25"/>
    <row r="254" ht="28.5" customHeight="1" x14ac:dyDescent="0.25"/>
    <row r="255" ht="28.5" customHeight="1" x14ac:dyDescent="0.25"/>
    <row r="256" ht="28.5" customHeight="1" x14ac:dyDescent="0.25"/>
    <row r="257" ht="28.5" customHeight="1" x14ac:dyDescent="0.25"/>
    <row r="258" ht="28.5" customHeight="1" x14ac:dyDescent="0.25"/>
    <row r="259" ht="28.5" customHeight="1" x14ac:dyDescent="0.25"/>
    <row r="260" ht="28.5" customHeight="1" x14ac:dyDescent="0.25"/>
    <row r="261" ht="28.5" customHeight="1" x14ac:dyDescent="0.25"/>
    <row r="262" ht="28.5" customHeight="1" x14ac:dyDescent="0.25"/>
    <row r="263" ht="28.5" customHeight="1" x14ac:dyDescent="0.25"/>
    <row r="264" ht="28.5" customHeight="1" x14ac:dyDescent="0.25"/>
    <row r="265" ht="28.5" customHeight="1" x14ac:dyDescent="0.25"/>
    <row r="266" ht="28.5" customHeight="1" x14ac:dyDescent="0.25"/>
    <row r="267" ht="28.5" customHeight="1" x14ac:dyDescent="0.25"/>
    <row r="268" ht="28.5" customHeight="1" x14ac:dyDescent="0.25"/>
    <row r="269" ht="28.5" customHeight="1" x14ac:dyDescent="0.25"/>
    <row r="270" ht="28.5" customHeight="1" x14ac:dyDescent="0.25"/>
    <row r="271" ht="28.5" customHeight="1" x14ac:dyDescent="0.25"/>
    <row r="272" ht="28.5" customHeight="1" x14ac:dyDescent="0.25"/>
    <row r="273" ht="28.5" customHeight="1" x14ac:dyDescent="0.25"/>
    <row r="274" ht="28.5" customHeight="1" x14ac:dyDescent="0.25"/>
    <row r="275" ht="28.5" customHeight="1" x14ac:dyDescent="0.25"/>
    <row r="276" ht="28.5" customHeight="1" x14ac:dyDescent="0.25"/>
    <row r="277" ht="28.5" customHeight="1" x14ac:dyDescent="0.25"/>
    <row r="278" ht="28.5" customHeight="1" x14ac:dyDescent="0.25"/>
    <row r="279" ht="28.5" customHeight="1" x14ac:dyDescent="0.25"/>
    <row r="280" ht="28.5" customHeight="1" x14ac:dyDescent="0.25"/>
    <row r="281" ht="28.5" customHeight="1" x14ac:dyDescent="0.25"/>
    <row r="282" ht="28.5" customHeight="1" x14ac:dyDescent="0.25"/>
    <row r="283" ht="28.5" customHeight="1" x14ac:dyDescent="0.25"/>
    <row r="284" ht="28.5" customHeight="1" x14ac:dyDescent="0.25"/>
    <row r="285" ht="28.5" customHeight="1" x14ac:dyDescent="0.25"/>
    <row r="286" ht="28.5" customHeight="1" x14ac:dyDescent="0.25"/>
    <row r="287" ht="28.5" customHeight="1" x14ac:dyDescent="0.25"/>
    <row r="288" ht="28.5" customHeight="1" x14ac:dyDescent="0.25"/>
    <row r="289" ht="28.5" customHeight="1" x14ac:dyDescent="0.25"/>
    <row r="290" ht="28.5" customHeight="1" x14ac:dyDescent="0.25"/>
    <row r="291" ht="28.5" customHeight="1" x14ac:dyDescent="0.25"/>
    <row r="292" ht="28.5" customHeight="1" x14ac:dyDescent="0.25"/>
    <row r="293" ht="28.5" customHeight="1" x14ac:dyDescent="0.25"/>
    <row r="294" ht="28.5" customHeight="1" x14ac:dyDescent="0.25"/>
    <row r="295" ht="28.5" customHeight="1" x14ac:dyDescent="0.25"/>
    <row r="296" ht="28.5" customHeight="1" x14ac:dyDescent="0.25"/>
    <row r="297" ht="28.5" customHeight="1" x14ac:dyDescent="0.25"/>
    <row r="298" ht="28.5" customHeight="1" x14ac:dyDescent="0.25"/>
    <row r="299" ht="28.5" customHeight="1" x14ac:dyDescent="0.25"/>
    <row r="300" ht="28.5" customHeight="1" x14ac:dyDescent="0.25"/>
    <row r="301" ht="28.5" customHeight="1" x14ac:dyDescent="0.25"/>
    <row r="302" ht="28.5" customHeight="1" x14ac:dyDescent="0.25"/>
    <row r="303" ht="28.5" customHeight="1" x14ac:dyDescent="0.25"/>
    <row r="304" ht="28.5" customHeight="1" x14ac:dyDescent="0.25"/>
    <row r="305" ht="28.5" customHeight="1" x14ac:dyDescent="0.25"/>
    <row r="306" ht="28.5" customHeight="1" x14ac:dyDescent="0.25"/>
    <row r="307" ht="28.5" customHeight="1" x14ac:dyDescent="0.25"/>
    <row r="308" ht="28.5" customHeight="1" x14ac:dyDescent="0.25"/>
    <row r="309" ht="28.5" customHeight="1" x14ac:dyDescent="0.25"/>
    <row r="310" ht="28.5" customHeight="1" x14ac:dyDescent="0.25"/>
    <row r="311" ht="28.5" customHeight="1" x14ac:dyDescent="0.25"/>
    <row r="312" ht="28.5" customHeight="1" x14ac:dyDescent="0.25"/>
    <row r="313" ht="28.5" customHeight="1" x14ac:dyDescent="0.25"/>
    <row r="314" ht="28.5" customHeight="1" x14ac:dyDescent="0.25"/>
    <row r="315" ht="28.5" customHeight="1" x14ac:dyDescent="0.25"/>
    <row r="316" ht="28.5" customHeight="1" x14ac:dyDescent="0.25"/>
    <row r="317" ht="28.5" customHeight="1" x14ac:dyDescent="0.25"/>
    <row r="318" ht="28.5" customHeight="1" x14ac:dyDescent="0.25"/>
    <row r="319" ht="28.5" customHeight="1" x14ac:dyDescent="0.25"/>
    <row r="320" ht="28.5" customHeight="1" x14ac:dyDescent="0.25"/>
    <row r="321" ht="28.5" customHeight="1" x14ac:dyDescent="0.25"/>
    <row r="322" ht="28.5" customHeight="1" x14ac:dyDescent="0.25"/>
    <row r="323" ht="28.5" customHeight="1" x14ac:dyDescent="0.25"/>
    <row r="324" ht="28.5" customHeight="1" x14ac:dyDescent="0.25"/>
    <row r="325" ht="28.5" customHeight="1" x14ac:dyDescent="0.25"/>
    <row r="326" ht="28.5" customHeight="1" x14ac:dyDescent="0.25"/>
    <row r="327" ht="28.5" customHeight="1" x14ac:dyDescent="0.25"/>
    <row r="328" ht="28.5" customHeight="1" x14ac:dyDescent="0.25"/>
    <row r="329" ht="28.5" customHeight="1" x14ac:dyDescent="0.25"/>
    <row r="330" ht="28.5" customHeight="1" x14ac:dyDescent="0.25"/>
    <row r="331" ht="28.5" customHeight="1" x14ac:dyDescent="0.25"/>
    <row r="332" ht="28.5" customHeight="1" x14ac:dyDescent="0.25"/>
    <row r="333" ht="28.5" customHeight="1" x14ac:dyDescent="0.25"/>
    <row r="334" ht="28.5" customHeight="1" x14ac:dyDescent="0.25"/>
    <row r="335" ht="28.5" customHeight="1" x14ac:dyDescent="0.25"/>
    <row r="336" ht="28.5" customHeight="1" x14ac:dyDescent="0.25"/>
    <row r="337" ht="28.5" customHeight="1" x14ac:dyDescent="0.25"/>
    <row r="338" ht="28.5" customHeight="1" x14ac:dyDescent="0.25"/>
    <row r="339" ht="28.5" customHeight="1" x14ac:dyDescent="0.25"/>
    <row r="340" ht="28.5" customHeight="1" x14ac:dyDescent="0.25"/>
    <row r="341" ht="28.5" customHeight="1" x14ac:dyDescent="0.25"/>
    <row r="342" ht="28.5" customHeight="1" x14ac:dyDescent="0.25"/>
    <row r="343" ht="28.5" customHeight="1" x14ac:dyDescent="0.25"/>
    <row r="344" ht="28.5" customHeight="1" x14ac:dyDescent="0.25"/>
    <row r="345" ht="28.5" customHeight="1" x14ac:dyDescent="0.25"/>
    <row r="346" ht="28.5" customHeight="1" x14ac:dyDescent="0.25"/>
    <row r="347" ht="28.5" customHeight="1" x14ac:dyDescent="0.25"/>
    <row r="348" ht="28.5" customHeight="1" x14ac:dyDescent="0.25"/>
    <row r="349" ht="28.5" customHeight="1" x14ac:dyDescent="0.25"/>
    <row r="350" ht="28.5" customHeight="1" x14ac:dyDescent="0.25"/>
    <row r="351" ht="28.5" customHeight="1" x14ac:dyDescent="0.25"/>
    <row r="352" ht="28.5" customHeight="1" x14ac:dyDescent="0.25"/>
    <row r="353" ht="28.5" customHeight="1" x14ac:dyDescent="0.25"/>
    <row r="354" ht="28.5" customHeight="1" x14ac:dyDescent="0.25"/>
    <row r="355" ht="28.5" customHeight="1" x14ac:dyDescent="0.25"/>
    <row r="356" ht="28.5" customHeight="1" x14ac:dyDescent="0.25"/>
    <row r="357" ht="28.5" customHeight="1" x14ac:dyDescent="0.25"/>
    <row r="358" ht="28.5" customHeight="1" x14ac:dyDescent="0.25"/>
    <row r="359" ht="28.5" customHeight="1" x14ac:dyDescent="0.25"/>
    <row r="360" ht="28.5" customHeight="1" x14ac:dyDescent="0.25"/>
    <row r="361" ht="28.5" customHeight="1" x14ac:dyDescent="0.25"/>
    <row r="362" ht="28.5" customHeight="1" x14ac:dyDescent="0.25"/>
    <row r="363" ht="28.5" customHeight="1" x14ac:dyDescent="0.25"/>
    <row r="364" ht="28.5" customHeight="1" x14ac:dyDescent="0.25"/>
    <row r="365" ht="28.5" customHeight="1" x14ac:dyDescent="0.25"/>
    <row r="366" ht="28.5" customHeight="1" x14ac:dyDescent="0.25"/>
    <row r="367" ht="28.5" customHeight="1" x14ac:dyDescent="0.25"/>
    <row r="368" ht="28.5" customHeight="1" x14ac:dyDescent="0.25"/>
    <row r="369" ht="28.5" customHeight="1" x14ac:dyDescent="0.25"/>
    <row r="370" ht="28.5" customHeight="1" x14ac:dyDescent="0.25"/>
    <row r="371" ht="28.5" customHeight="1" x14ac:dyDescent="0.25"/>
    <row r="372" ht="28.5" customHeight="1" x14ac:dyDescent="0.25"/>
    <row r="373" ht="28.5" customHeight="1" x14ac:dyDescent="0.25"/>
    <row r="374" ht="28.5" customHeight="1" x14ac:dyDescent="0.25"/>
    <row r="375" ht="28.5" customHeight="1" x14ac:dyDescent="0.25"/>
    <row r="376" ht="28.5" customHeight="1" x14ac:dyDescent="0.25"/>
    <row r="377" ht="28.5" customHeight="1" x14ac:dyDescent="0.25"/>
    <row r="378" ht="28.5" customHeight="1" x14ac:dyDescent="0.25"/>
    <row r="379" ht="28.5" customHeight="1" x14ac:dyDescent="0.25"/>
    <row r="380" ht="28.5" customHeight="1" x14ac:dyDescent="0.25"/>
    <row r="381" ht="28.5" customHeight="1" x14ac:dyDescent="0.25"/>
    <row r="382" ht="28.5" customHeight="1" x14ac:dyDescent="0.25"/>
    <row r="383" ht="28.5" customHeight="1" x14ac:dyDescent="0.25"/>
    <row r="384" ht="28.5" customHeight="1" x14ac:dyDescent="0.25"/>
    <row r="385" ht="28.5" customHeight="1" x14ac:dyDescent="0.25"/>
    <row r="386" ht="28.5" customHeight="1" x14ac:dyDescent="0.25"/>
    <row r="387" ht="28.5" customHeight="1" x14ac:dyDescent="0.25"/>
    <row r="388" ht="28.5" customHeight="1" x14ac:dyDescent="0.25"/>
    <row r="389" ht="28.5" customHeight="1" x14ac:dyDescent="0.25"/>
    <row r="390" ht="28.5" customHeight="1" x14ac:dyDescent="0.25"/>
    <row r="391" ht="28.5" customHeight="1" x14ac:dyDescent="0.25"/>
    <row r="392" ht="28.5" customHeight="1" x14ac:dyDescent="0.25"/>
    <row r="393" ht="28.5" customHeight="1" x14ac:dyDescent="0.25"/>
    <row r="394" ht="28.5" customHeight="1" x14ac:dyDescent="0.25"/>
    <row r="395" ht="28.5" customHeight="1" x14ac:dyDescent="0.25"/>
    <row r="396" ht="28.5" customHeight="1" x14ac:dyDescent="0.25"/>
    <row r="397" ht="28.5" customHeight="1" x14ac:dyDescent="0.25"/>
    <row r="398" ht="28.5" customHeight="1" x14ac:dyDescent="0.25"/>
    <row r="399" ht="28.5" customHeight="1" x14ac:dyDescent="0.25"/>
    <row r="400" ht="28.5" customHeight="1" x14ac:dyDescent="0.25"/>
    <row r="401" ht="28.5" customHeight="1" x14ac:dyDescent="0.25"/>
    <row r="402" ht="28.5" customHeight="1" x14ac:dyDescent="0.25"/>
    <row r="403" ht="28.5" customHeight="1" x14ac:dyDescent="0.25"/>
    <row r="404" ht="28.5" customHeight="1" x14ac:dyDescent="0.25"/>
    <row r="405" ht="28.5" customHeight="1" x14ac:dyDescent="0.25"/>
    <row r="406" ht="28.5" customHeight="1" x14ac:dyDescent="0.25"/>
    <row r="407" ht="28.5" customHeight="1" x14ac:dyDescent="0.25"/>
    <row r="408" ht="28.5" customHeight="1" x14ac:dyDescent="0.25"/>
    <row r="409" ht="28.5" customHeight="1" x14ac:dyDescent="0.25"/>
  </sheetData>
  <sheetProtection formatColumns="0" formatRows="0" insertColumns="0" insertRows="0" autoFilter="0" pivotTables="0"/>
  <mergeCells count="4">
    <mergeCell ref="D1:G1"/>
    <mergeCell ref="A1:C1"/>
    <mergeCell ref="C60:D60"/>
    <mergeCell ref="C62:D62"/>
  </mergeCells>
  <dataValidations xWindow="368" yWindow="656" count="2">
    <dataValidation type="list" allowBlank="1" showInputMessage="1" showErrorMessage="1" error="ВВЕДЕНІ ВІДОМОСТІ НЕ ВІДПОВІДАЮТЬ ВИМОГАМ._x000a_бУДЬ ЛАСКА ПОВЕРНІТЬСЯ ДО ВИПАДАЮЧОГО СПИСКУ" prompt="Виберіть з випадаючого списку" sqref="D1:G1">
      <formula1>область</formula1>
    </dataValidation>
    <dataValidation type="list" allowBlank="1" showInputMessage="1" showErrorMessage="1" error="ВВЕДЕНІ НЕ ВІРНІ ДАНІ - ПОВЕРНІТЬСЯ ДО ВИПАДАЮЧОГО СПИСКУ" prompt="Виберіть із випадаючого списку" sqref="D5:D57">
      <formula1>INDIRECT("номенклатура[номенклатура]")</formula1>
    </dataValidation>
  </dataValidations>
  <pageMargins left="0.7" right="0.7" top="0.75" bottom="0.75" header="0.3" footer="0.3"/>
  <pageSetup paperSize="9" scale="52" fitToHeight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B1" workbookViewId="0">
      <selection activeCell="B19" sqref="B19"/>
    </sheetView>
  </sheetViews>
  <sheetFormatPr defaultRowHeight="15" x14ac:dyDescent="0.25"/>
  <cols>
    <col min="1" max="1" width="26.28515625" hidden="1" customWidth="1"/>
    <col min="2" max="2" width="49.7109375" customWidth="1"/>
  </cols>
  <sheetData>
    <row r="1" spans="1:2" x14ac:dyDescent="0.25">
      <c r="A1" s="1" t="s">
        <v>44</v>
      </c>
      <c r="B1" s="3" t="s">
        <v>7</v>
      </c>
    </row>
    <row r="2" spans="1:2" ht="34.5" customHeight="1" x14ac:dyDescent="0.25">
      <c r="A2" s="1" t="s">
        <v>8</v>
      </c>
      <c r="B2" s="2" t="s">
        <v>33</v>
      </c>
    </row>
    <row r="3" spans="1:2" ht="34.5" customHeight="1" x14ac:dyDescent="0.25">
      <c r="A3" s="1" t="s">
        <v>9</v>
      </c>
      <c r="B3" s="2" t="s">
        <v>34</v>
      </c>
    </row>
    <row r="4" spans="1:2" ht="34.5" customHeight="1" x14ac:dyDescent="0.25">
      <c r="A4" s="1" t="s">
        <v>10</v>
      </c>
      <c r="B4" s="2" t="s">
        <v>35</v>
      </c>
    </row>
    <row r="5" spans="1:2" ht="34.5" customHeight="1" x14ac:dyDescent="0.25">
      <c r="A5" s="1" t="s">
        <v>11</v>
      </c>
      <c r="B5" s="2" t="s">
        <v>36</v>
      </c>
    </row>
    <row r="6" spans="1:2" ht="44.25" customHeight="1" x14ac:dyDescent="0.25">
      <c r="A6" s="1" t="s">
        <v>12</v>
      </c>
      <c r="B6" s="2" t="s">
        <v>37</v>
      </c>
    </row>
    <row r="7" spans="1:2" ht="34.5" customHeight="1" x14ac:dyDescent="0.25">
      <c r="A7" s="1" t="s">
        <v>13</v>
      </c>
      <c r="B7" s="2" t="s">
        <v>38</v>
      </c>
    </row>
    <row r="8" spans="1:2" ht="34.5" customHeight="1" x14ac:dyDescent="0.25">
      <c r="A8" s="1" t="s">
        <v>14</v>
      </c>
      <c r="B8" s="2" t="s">
        <v>39</v>
      </c>
    </row>
    <row r="9" spans="1:2" ht="34.5" customHeight="1" x14ac:dyDescent="0.25">
      <c r="A9" s="1" t="s">
        <v>15</v>
      </c>
      <c r="B9" s="2" t="s">
        <v>40</v>
      </c>
    </row>
    <row r="10" spans="1:2" ht="34.5" customHeight="1" x14ac:dyDescent="0.25">
      <c r="A10" s="1" t="s">
        <v>17</v>
      </c>
      <c r="B10" s="2" t="s">
        <v>41</v>
      </c>
    </row>
    <row r="11" spans="1:2" ht="34.5" customHeight="1" x14ac:dyDescent="0.25">
      <c r="A11" s="1" t="s">
        <v>18</v>
      </c>
      <c r="B11" s="2" t="s">
        <v>42</v>
      </c>
    </row>
    <row r="12" spans="1:2" ht="34.5" customHeight="1" x14ac:dyDescent="0.25">
      <c r="A12" s="1" t="s">
        <v>19</v>
      </c>
      <c r="B12" s="2" t="s">
        <v>43</v>
      </c>
    </row>
    <row r="13" spans="1:2" ht="34.5" customHeight="1" x14ac:dyDescent="0.25">
      <c r="A13" s="1" t="s">
        <v>20</v>
      </c>
      <c r="B13" s="2" t="s">
        <v>45</v>
      </c>
    </row>
    <row r="14" spans="1:2" ht="34.5" customHeight="1" x14ac:dyDescent="0.25">
      <c r="A14" s="1" t="s">
        <v>21</v>
      </c>
      <c r="B14" s="2" t="s">
        <v>46</v>
      </c>
    </row>
    <row r="15" spans="1:2" ht="34.5" customHeight="1" x14ac:dyDescent="0.25">
      <c r="A15" s="1" t="s">
        <v>22</v>
      </c>
      <c r="B15" s="2" t="s">
        <v>47</v>
      </c>
    </row>
    <row r="16" spans="1:2" ht="34.5" customHeight="1" x14ac:dyDescent="0.25">
      <c r="A16" s="1" t="s">
        <v>23</v>
      </c>
      <c r="B16" s="2" t="s">
        <v>48</v>
      </c>
    </row>
    <row r="17" spans="1:2" ht="34.5" customHeight="1" x14ac:dyDescent="0.25">
      <c r="A17" s="1" t="s">
        <v>24</v>
      </c>
      <c r="B17" s="2" t="s">
        <v>49</v>
      </c>
    </row>
    <row r="18" spans="1:2" ht="34.5" customHeight="1" x14ac:dyDescent="0.25">
      <c r="A18" s="1" t="s">
        <v>25</v>
      </c>
      <c r="B18" s="2" t="s">
        <v>50</v>
      </c>
    </row>
    <row r="19" spans="1:2" ht="34.5" customHeight="1" x14ac:dyDescent="0.25">
      <c r="A19" s="1" t="s">
        <v>26</v>
      </c>
      <c r="B19" s="4" t="s">
        <v>51</v>
      </c>
    </row>
    <row r="20" spans="1:2" ht="34.5" customHeight="1" x14ac:dyDescent="0.25">
      <c r="A20" s="1" t="s">
        <v>27</v>
      </c>
      <c r="B20" s="1"/>
    </row>
    <row r="21" spans="1:2" ht="34.5" customHeight="1" x14ac:dyDescent="0.25">
      <c r="A21" s="1" t="s">
        <v>28</v>
      </c>
      <c r="B21" s="1"/>
    </row>
    <row r="22" spans="1:2" ht="34.5" customHeight="1" x14ac:dyDescent="0.25">
      <c r="A22" s="1" t="s">
        <v>29</v>
      </c>
      <c r="B22" s="1"/>
    </row>
    <row r="23" spans="1:2" ht="34.5" customHeight="1" x14ac:dyDescent="0.25">
      <c r="A23" s="1" t="s">
        <v>30</v>
      </c>
      <c r="B23" s="1"/>
    </row>
    <row r="24" spans="1:2" ht="34.5" customHeight="1" x14ac:dyDescent="0.25">
      <c r="A24" s="1" t="s">
        <v>31</v>
      </c>
      <c r="B24" s="1"/>
    </row>
    <row r="25" spans="1:2" ht="34.5" customHeight="1" x14ac:dyDescent="0.25">
      <c r="A25" s="1" t="s">
        <v>32</v>
      </c>
    </row>
    <row r="26" spans="1:2" x14ac:dyDescent="0.25">
      <c r="A26" s="1" t="s">
        <v>16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Залишки</vt:lpstr>
      <vt:lpstr>Довідники</vt:lpstr>
      <vt:lpstr>область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2020-03-31T11:48:03Z</cp:lastPrinted>
  <dcterms:created xsi:type="dcterms:W3CDTF">2019-08-23T08:52:29Z</dcterms:created>
  <dcterms:modified xsi:type="dcterms:W3CDTF">2020-07-09T07:08:43Z</dcterms:modified>
</cp:coreProperties>
</file>