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4325"/>
  </bookViews>
  <sheets>
    <sheet name="Лист1" sheetId="1" r:id="rId1"/>
  </sheets>
  <definedNames>
    <definedName name="_xlnm.Print_Area" localSheetId="0">Лист1!$A$1:$I$21</definedName>
  </definedNames>
  <calcPr calcId="124519"/>
</workbook>
</file>

<file path=xl/calcChain.xml><?xml version="1.0" encoding="utf-8"?>
<calcChain xmlns="http://schemas.openxmlformats.org/spreadsheetml/2006/main">
  <c r="I17" i="1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</calcChain>
</file>

<file path=xl/sharedStrings.xml><?xml version="1.0" encoding="utf-8"?>
<sst xmlns="http://schemas.openxmlformats.org/spreadsheetml/2006/main" count="33" uniqueCount="33">
  <si>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</si>
  <si>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</si>
  <si>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</si>
  <si>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</si>
  <si>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</si>
  <si>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</si>
  <si>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</si>
  <si>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</si>
  <si>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</si>
  <si>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Гощанський р-н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</si>
  <si>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</si>
  <si>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</si>
  <si>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</si>
  <si>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</si>
  <si>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</si>
  <si>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</si>
  <si>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</si>
  <si>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</si>
  <si>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</si>
  <si>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</si>
  <si>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</si>
  <si>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</si>
  <si>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</si>
  <si>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</si>
  <si>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</si>
  <si>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</si>
  <si>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</si>
  <si>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</si>
  <si>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</si>
  <si>
    <t xml:space="preserve">Інформація про фінансування видатків Гощанського  районного  бюджету (загальний фонд)  </t>
  </si>
  <si>
    <t>Начальник фінансового управління</t>
  </si>
  <si>
    <t>Л.НАЗАРЧУК</t>
  </si>
  <si>
    <t xml:space="preserve">станом на 01.12.2018 року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</si>
</sst>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1"/>
  <sheetViews>
    <sheetView tabSelected="1" view="pageBreakPreview" zoomScaleSheetLayoutView="100" workbookViewId="0">
      <selection activeCell="F1" sqref="F1:G1"/>
    </sheetView>
  </sheetViews>
  <sheetFormatPr defaultRowHeight="12.75"/>
  <cols>
    <col min="1" max="1" width="15.85546875" customWidth="1"/>
    <col min="2" max="2" width="42.85546875" customWidth="1"/>
    <col min="3" max="3" width="15.140625" customWidth="1"/>
    <col min="4" max="4" width="15.42578125" customWidth="1"/>
    <col min="5" max="5" width="15.7109375" customWidth="1"/>
    <col min="6" max="6" width="15.28515625" customWidth="1"/>
    <col min="7" max="7" width="14.85546875" customWidth="1"/>
    <col min="8" max="8" width="15.140625" customWidth="1"/>
    <col min="9" max="9" width="17" customWidth="1"/>
  </cols>
  <sheetData>
    <row r="2" spans="1:9" ht="18.75">
      <c r="A2" s="10" t="s">
        <v>29</v>
      </c>
      <c r="B2" s="10"/>
      <c r="C2" s="10"/>
      <c r="D2" s="10"/>
      <c r="E2" s="10"/>
      <c r="F2" s="10"/>
      <c r="G2" s="10"/>
      <c r="H2" s="10"/>
      <c r="I2" s="10"/>
    </row>
    <row r="3" spans="1:9" ht="18.75">
      <c r="A3" s="10" t="s">
        <v>32</v>
      </c>
      <c r="B3" s="10"/>
      <c r="C3" s="10"/>
      <c r="D3" s="10"/>
      <c r="E3" s="10"/>
      <c r="F3" s="10"/>
      <c r="G3" s="10"/>
      <c r="H3" s="10"/>
      <c r="I3" s="10"/>
    </row>
    <row r="5" spans="1:9" ht="63.7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>
      <c r="A7" s="2">
        <v>17303200000</v>
      </c>
      <c r="B7" s="2" t="s">
        <v>9</v>
      </c>
      <c r="C7" s="3"/>
      <c r="D7" s="3"/>
      <c r="E7" s="3"/>
      <c r="F7" s="3"/>
      <c r="G7" s="3"/>
      <c r="H7" s="3"/>
      <c r="I7" s="3"/>
    </row>
    <row r="8" spans="1:9" s="7" customFormat="1">
      <c r="A8" s="4" t="s">
        <v>10</v>
      </c>
      <c r="B8" s="5" t="s">
        <v>11</v>
      </c>
      <c r="C8" s="6">
        <v>2408600</v>
      </c>
      <c r="D8" s="6">
        <v>2513655</v>
      </c>
      <c r="E8" s="6">
        <v>2401510</v>
      </c>
      <c r="F8" s="6">
        <v>2184647.92</v>
      </c>
      <c r="G8" s="6">
        <f t="shared" ref="G8:G17" si="0">E8-F8</f>
        <v>216862.08000000007</v>
      </c>
      <c r="H8" s="6">
        <f t="shared" ref="H8:H17" si="1">D8-F8</f>
        <v>329007.08000000007</v>
      </c>
      <c r="I8" s="6">
        <f t="shared" ref="I8:I17" si="2">IF(E8=0,0,(F8/E8)*100)</f>
        <v>90.969761525040497</v>
      </c>
    </row>
    <row r="9" spans="1:9" s="7" customFormat="1">
      <c r="A9" s="4" t="s">
        <v>12</v>
      </c>
      <c r="B9" s="5" t="s">
        <v>13</v>
      </c>
      <c r="C9" s="6">
        <v>84478643</v>
      </c>
      <c r="D9" s="6">
        <v>89827246.200000003</v>
      </c>
      <c r="E9" s="6">
        <v>85639487.200000003</v>
      </c>
      <c r="F9" s="6">
        <v>81433286.569999993</v>
      </c>
      <c r="G9" s="6">
        <f t="shared" si="0"/>
        <v>4206200.6300000101</v>
      </c>
      <c r="H9" s="6">
        <f t="shared" si="1"/>
        <v>8393959.6300000101</v>
      </c>
      <c r="I9" s="6">
        <f t="shared" si="2"/>
        <v>95.088479896923047</v>
      </c>
    </row>
    <row r="10" spans="1:9" s="7" customFormat="1">
      <c r="A10" s="4" t="s">
        <v>14</v>
      </c>
      <c r="B10" s="5" t="s">
        <v>15</v>
      </c>
      <c r="C10" s="6">
        <v>30180055</v>
      </c>
      <c r="D10" s="6">
        <v>34432463.189999998</v>
      </c>
      <c r="E10" s="6">
        <v>31925461.190000001</v>
      </c>
      <c r="F10" s="6">
        <v>30649034.25</v>
      </c>
      <c r="G10" s="6">
        <f t="shared" si="0"/>
        <v>1276426.9400000013</v>
      </c>
      <c r="H10" s="6">
        <f t="shared" si="1"/>
        <v>3783428.9399999976</v>
      </c>
      <c r="I10" s="6">
        <f t="shared" si="2"/>
        <v>96.001852776993502</v>
      </c>
    </row>
    <row r="11" spans="1:9" s="7" customFormat="1">
      <c r="A11" s="4" t="s">
        <v>16</v>
      </c>
      <c r="B11" s="5" t="s">
        <v>17</v>
      </c>
      <c r="C11" s="6">
        <v>186333436</v>
      </c>
      <c r="D11" s="6">
        <v>189649197.01800001</v>
      </c>
      <c r="E11" s="6">
        <v>180780944.29799995</v>
      </c>
      <c r="F11" s="6">
        <v>169131540.44999996</v>
      </c>
      <c r="G11" s="6">
        <f t="shared" si="0"/>
        <v>11649403.84799999</v>
      </c>
      <c r="H11" s="6">
        <f t="shared" si="1"/>
        <v>20517656.568000048</v>
      </c>
      <c r="I11" s="6">
        <f t="shared" si="2"/>
        <v>93.556066490726437</v>
      </c>
    </row>
    <row r="12" spans="1:9" s="7" customFormat="1">
      <c r="A12" s="4" t="s">
        <v>18</v>
      </c>
      <c r="B12" s="5" t="s">
        <v>19</v>
      </c>
      <c r="C12" s="6">
        <v>7310823</v>
      </c>
      <c r="D12" s="6">
        <v>8085423</v>
      </c>
      <c r="E12" s="6">
        <v>7591418</v>
      </c>
      <c r="F12" s="6">
        <v>7075852.2199999997</v>
      </c>
      <c r="G12" s="6">
        <f t="shared" si="0"/>
        <v>515565.78000000026</v>
      </c>
      <c r="H12" s="6">
        <f t="shared" si="1"/>
        <v>1009570.7800000003</v>
      </c>
      <c r="I12" s="6">
        <f t="shared" si="2"/>
        <v>93.208570783482088</v>
      </c>
    </row>
    <row r="13" spans="1:9" s="7" customFormat="1">
      <c r="A13" s="4" t="s">
        <v>20</v>
      </c>
      <c r="B13" s="5" t="s">
        <v>21</v>
      </c>
      <c r="C13" s="6">
        <v>1441400</v>
      </c>
      <c r="D13" s="6">
        <v>1625000</v>
      </c>
      <c r="E13" s="6">
        <v>1586800</v>
      </c>
      <c r="F13" s="6">
        <v>1447362.42</v>
      </c>
      <c r="G13" s="6">
        <f t="shared" si="0"/>
        <v>139437.58000000007</v>
      </c>
      <c r="H13" s="6">
        <f t="shared" si="1"/>
        <v>177637.58000000007</v>
      </c>
      <c r="I13" s="6">
        <f t="shared" si="2"/>
        <v>91.2126556591883</v>
      </c>
    </row>
    <row r="14" spans="1:9" s="7" customFormat="1">
      <c r="A14" s="4" t="s">
        <v>22</v>
      </c>
      <c r="B14" s="5" t="s">
        <v>23</v>
      </c>
      <c r="C14" s="6">
        <v>200000</v>
      </c>
      <c r="D14" s="6">
        <v>320000</v>
      </c>
      <c r="E14" s="6">
        <v>185800</v>
      </c>
      <c r="F14" s="6">
        <v>165744</v>
      </c>
      <c r="G14" s="6">
        <f t="shared" si="0"/>
        <v>20056</v>
      </c>
      <c r="H14" s="6">
        <f t="shared" si="1"/>
        <v>154256</v>
      </c>
      <c r="I14" s="6">
        <f t="shared" si="2"/>
        <v>89.205597416576964</v>
      </c>
    </row>
    <row r="15" spans="1:9" s="7" customFormat="1">
      <c r="A15" s="4" t="s">
        <v>24</v>
      </c>
      <c r="B15" s="5" t="s">
        <v>25</v>
      </c>
      <c r="C15" s="6">
        <v>1014003</v>
      </c>
      <c r="D15" s="6">
        <v>1122000</v>
      </c>
      <c r="E15" s="6">
        <v>1108966</v>
      </c>
      <c r="F15" s="6">
        <v>102486.97</v>
      </c>
      <c r="G15" s="6">
        <f t="shared" si="0"/>
        <v>1006479.03</v>
      </c>
      <c r="H15" s="6">
        <f t="shared" si="1"/>
        <v>1019513.03</v>
      </c>
      <c r="I15" s="6">
        <f t="shared" si="2"/>
        <v>9.2416692666862641</v>
      </c>
    </row>
    <row r="16" spans="1:9" s="7" customFormat="1">
      <c r="A16" s="4" t="s">
        <v>26</v>
      </c>
      <c r="B16" s="5" t="s">
        <v>27</v>
      </c>
      <c r="C16" s="6">
        <v>11026140</v>
      </c>
      <c r="D16" s="6">
        <v>13792348</v>
      </c>
      <c r="E16" s="6">
        <v>12978115</v>
      </c>
      <c r="F16" s="6">
        <v>12351616</v>
      </c>
      <c r="G16" s="6">
        <f t="shared" si="0"/>
        <v>626499</v>
      </c>
      <c r="H16" s="6">
        <f t="shared" si="1"/>
        <v>1440732</v>
      </c>
      <c r="I16" s="6">
        <f t="shared" si="2"/>
        <v>95.172650265466132</v>
      </c>
    </row>
    <row r="17" spans="1:11" s="7" customFormat="1">
      <c r="A17" s="5" t="s">
        <v>28</v>
      </c>
      <c r="B17" s="5"/>
      <c r="C17" s="6">
        <v>324393100</v>
      </c>
      <c r="D17" s="6">
        <v>341367332.40799999</v>
      </c>
      <c r="E17" s="6">
        <v>324198501.6879999</v>
      </c>
      <c r="F17" s="6">
        <v>304541570.80000013</v>
      </c>
      <c r="G17" s="6">
        <f t="shared" si="0"/>
        <v>19656930.887999773</v>
      </c>
      <c r="H17" s="6">
        <f t="shared" si="1"/>
        <v>36825761.607999861</v>
      </c>
      <c r="I17" s="6">
        <f t="shared" si="2"/>
        <v>93.936760723552908</v>
      </c>
    </row>
    <row r="18" spans="1:11" s="7" customFormat="1"/>
    <row r="21" spans="1:11" ht="18.75">
      <c r="A21" s="8" t="s">
        <v>30</v>
      </c>
      <c r="B21" s="9"/>
      <c r="C21" s="9"/>
      <c r="D21" s="9"/>
      <c r="E21" s="9"/>
      <c r="F21" s="11" t="s">
        <v>31</v>
      </c>
      <c r="G21" s="12"/>
      <c r="H21" s="12"/>
      <c r="I21" s="12"/>
      <c r="J21" s="12"/>
      <c r="K21" s="12"/>
    </row>
  </sheetData>
  <mergeCells count="3">
    <mergeCell ref="A2:I2"/>
    <mergeCell ref="A3:I3"/>
    <mergeCell ref="F21:K21"/>
  </mergeCells>
  <pageMargins left="0.59055118110236204" right="0.59055118110236204" top="0.39370078740157499" bottom="0.39370078740157499" header="0" footer="0"/>
  <pageSetup paperSize="9" scale="8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2018-12-10T09:12:25Z</cp:lastPrinted>
  <dcterms:created xsi:type="dcterms:W3CDTF">2018-12-10T08:55:51Z</dcterms:created>
  <dcterms:modified xsi:type="dcterms:W3CDTF">2018-12-10T09:12:26Z</dcterms:modified>
</cp:coreProperties>
</file>