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defaultThemeVersion="124226"/>
  <bookViews>
    <workbookView xWindow="120" yWindow="120" windowWidth="9720" windowHeight="7320" activeTab="1"/>
  </bookViews>
  <sheets>
    <sheet name="Річний план" sheetId="5" r:id="rId1"/>
    <sheet name="Додаток до річного плану" sheetId="4" r:id="rId2"/>
  </sheets>
  <definedNames>
    <definedName name="_xlnm.Print_Area" localSheetId="1">'Додаток до річного плану'!$A$1:$I$121</definedName>
  </definedNames>
  <calcPr calcId="114210"/>
</workbook>
</file>

<file path=xl/calcChain.xml><?xml version="1.0" encoding="utf-8"?>
<calcChain xmlns="http://schemas.openxmlformats.org/spreadsheetml/2006/main">
  <c r="I100" i="4"/>
  <c r="I53"/>
  <c r="I96"/>
  <c r="I98"/>
  <c r="I8"/>
</calcChain>
</file>

<file path=xl/sharedStrings.xml><?xml version="1.0" encoding="utf-8"?>
<sst xmlns="http://schemas.openxmlformats.org/spreadsheetml/2006/main" count="542" uniqueCount="236">
  <si>
    <t>Процедура закупівлі</t>
  </si>
  <si>
    <t>Орієнтований початок проведеня процедури закупівлі</t>
  </si>
  <si>
    <t>Примітки</t>
  </si>
  <si>
    <t>Допорогові закупівлі</t>
  </si>
  <si>
    <t>Без заст.елект.системи закупівель</t>
  </si>
  <si>
    <t>ДК 021:2015 09323000-9</t>
  </si>
  <si>
    <t>Розподіл води (послуги з водопостачання)</t>
  </si>
  <si>
    <t>Послуги з відведення стічних вод (послуги з водовідведення)</t>
  </si>
  <si>
    <t>Централізоване опалення (відшкодування витрат за теплопостачання)</t>
  </si>
  <si>
    <t>Розподіл води (відшкодування витрат за водопостачання)</t>
  </si>
  <si>
    <t>Послуги з відведення стічних вод (відшкодування витрат за водовідведення)</t>
  </si>
  <si>
    <t>Електрична енергія (відшкодування витрат за спожиту електричну енергію)</t>
  </si>
  <si>
    <t>Поліетиленові мішки та пакети для сміття (пакети для сміття)</t>
  </si>
  <si>
    <t>Парфуми, засоби гігієни та презервативи (мило туалетне, мило господарське)</t>
  </si>
  <si>
    <t>Констукційні матеріали різні (цвяхи)</t>
  </si>
  <si>
    <t>Гравій,пісок,щебінь і наповнювачі (пісок)</t>
  </si>
  <si>
    <t>Вапняк, гіпс і крейда (крейда, вапно)</t>
  </si>
  <si>
    <t>Нафта і дистиляти (бензин, дизельне паливо)</t>
  </si>
  <si>
    <t>Послуги телефоного зв'язку та передачі даних</t>
  </si>
  <si>
    <t>Поштові послуги (поштові послуги)</t>
  </si>
  <si>
    <t>Страхові послуги (страхування транспортних засобів,страхування водіїв,страхування арендного майна)</t>
  </si>
  <si>
    <t>Пакети програмного забезпечення для захисту від вірусів (ПЗ для захисту від вірусів)</t>
  </si>
  <si>
    <t>ДК 021:2015 30190000-7</t>
  </si>
  <si>
    <t>ДК 021:2015 09220000-7</t>
  </si>
  <si>
    <t>ДК 021:2015 19640000-4</t>
  </si>
  <si>
    <t>ДК 021:2015 33710000-0</t>
  </si>
  <si>
    <t>ДК 021:2015 39220000-0</t>
  </si>
  <si>
    <t>ДК 021:2015 39830000-9</t>
  </si>
  <si>
    <t>ДК 021:2015 44190000-8</t>
  </si>
  <si>
    <t>ДК 021:2015 44420000-0</t>
  </si>
  <si>
    <t>ДК 021:2015 44520000-1</t>
  </si>
  <si>
    <t>ДК 021:2015 44610000-9</t>
  </si>
  <si>
    <t>ДК 021:2015 14210000-6</t>
  </si>
  <si>
    <t>ДК 021:2015 44110000-4</t>
  </si>
  <si>
    <t>ДК 021:2015 44830000-7</t>
  </si>
  <si>
    <t>ДК 021:2015 44920000-5</t>
  </si>
  <si>
    <t>ДК 021:2015 09130000-9</t>
  </si>
  <si>
    <t>ДК 021:2015 09210000-4</t>
  </si>
  <si>
    <t>ДК 021:2015 64110000-0</t>
  </si>
  <si>
    <t xml:space="preserve">ДК 021:2015 64210000-1 </t>
  </si>
  <si>
    <t>ДК 021:2015 66510000-8</t>
  </si>
  <si>
    <t>ДК 021:2015 48760000-3</t>
  </si>
  <si>
    <t>ДК 021:2015 65110000-7</t>
  </si>
  <si>
    <t>ДК 021:2015 90430000-0</t>
  </si>
  <si>
    <t>ДК 021:2015 09310000-5</t>
  </si>
  <si>
    <t>М.П.</t>
  </si>
  <si>
    <t>А.І. Моркотенко</t>
  </si>
  <si>
    <t>_______________</t>
  </si>
  <si>
    <t>_________________</t>
  </si>
  <si>
    <t>(підпис)</t>
  </si>
  <si>
    <t>(ініціали, прізвище)</t>
  </si>
  <si>
    <t>Найменування замовника</t>
  </si>
  <si>
    <t>Код згідно з ЕДРПОУ замовника</t>
  </si>
  <si>
    <t>Обласна база спеціального медичного постачання</t>
  </si>
  <si>
    <t>підпис</t>
  </si>
  <si>
    <t>___________</t>
  </si>
  <si>
    <t>Секретар тендерного комітету</t>
  </si>
  <si>
    <t>Голова тендерного комітету</t>
  </si>
  <si>
    <t>-</t>
  </si>
  <si>
    <t> Примітки</t>
  </si>
  <si>
    <t>Орієнтовний початок проведення процедури закупівлі</t>
  </si>
  <si>
    <t>Розмір бюджетного призначення за кошторисом або очікувана вартість предмета закупівлі</t>
  </si>
  <si>
    <t>Код згідно з КЕКВ (для бюджетних коштів)</t>
  </si>
  <si>
    <t>Конкретна назва предмета закупівлі</t>
  </si>
  <si>
    <t> Код згідно з ЄДРПОУ замовника</t>
  </si>
  <si>
    <t>ДК 021:2015 22810000-1</t>
  </si>
  <si>
    <t>Швидкозшивачі та супутнє приладдя (швидкозшивачі,папки на зав'язках,теки,теки з файлами,лотки для паперів)</t>
  </si>
  <si>
    <t>ДК 021:2015 22850000-3</t>
  </si>
  <si>
    <t>ДК 021:2015 22210000-5</t>
  </si>
  <si>
    <t>Газети (періодичні видання)</t>
  </si>
  <si>
    <t>ДК 021:2015 18140000-2</t>
  </si>
  <si>
    <t>ДК 021:2015 31510000-4</t>
  </si>
  <si>
    <t>Готові корми для сільськогосподарських та інших тварин (продукти харчування для службових собак)</t>
  </si>
  <si>
    <t>ДК 021:2015 15710000-8</t>
  </si>
  <si>
    <t>ДК 021:2015 30230000-0</t>
  </si>
  <si>
    <t>ДК 021:2015 34310000-3</t>
  </si>
  <si>
    <t>ДК 021:2015 31610000-5</t>
  </si>
  <si>
    <t>ДК 021:2015 50310000-1</t>
  </si>
  <si>
    <t>ДК 021:2015 50410000-2</t>
  </si>
  <si>
    <t>ДК 021:2015 50710000-5</t>
  </si>
  <si>
    <t>ДК 021:2015 70220000-9</t>
  </si>
  <si>
    <t>Послуги з надання в оренду чи лізингу нежитлової нерухомості (аренда приміщення)</t>
  </si>
  <si>
    <t>Послуги з ремонту і технічного обслуговування захисного обладнання (технічне обслуговування тривожної кнопки)</t>
  </si>
  <si>
    <t>ДК 021:2015 50610000-4</t>
  </si>
  <si>
    <t>ДК 021:2015 50110000-9</t>
  </si>
  <si>
    <t>Послуги з ремонту і технічного обслуговування мототранспортних засобів і супутнього обладнання (технічного обслуговування автомобілів)</t>
  </si>
  <si>
    <t>Послуги з ремонту і технічного обслуговування електричного і механічного устаткування будівель (технічне обслуговування систем електроживлення, підключення до електромережі)</t>
  </si>
  <si>
    <t>ДК 021:2015 72250000-2</t>
  </si>
  <si>
    <t>ДК 021:2015 72260000-5</t>
  </si>
  <si>
    <t>ДК 021:2015 72230000-6</t>
  </si>
  <si>
    <t>ДК 021:2015 90920000-2</t>
  </si>
  <si>
    <t>Послуги із санітарно-гігієнічної обробки приміщень (послуги з дератизації)</t>
  </si>
  <si>
    <t>Утилізація сміття та поводження зі сміттям (послуги з перевезення сміття)</t>
  </si>
  <si>
    <t>Послуги у сфері поводження з радіоактивними,токсичними,медичними та небезпечними відходами (вивіз золошлаку)</t>
  </si>
  <si>
    <t>ДК 021:2015 90520000-8</t>
  </si>
  <si>
    <t>ДК 021:2015 42910000-8</t>
  </si>
  <si>
    <t>ДК 021:2015 90510000-5</t>
  </si>
  <si>
    <t>ДК 021:2015 44510000-8</t>
  </si>
  <si>
    <t>Послуги провайдерів(інтернет)</t>
  </si>
  <si>
    <t>ДК 021:2015 72410000-7</t>
  </si>
  <si>
    <t>Електромонтажні роботи</t>
  </si>
  <si>
    <t>ДК 021:2015 45430000-0</t>
  </si>
  <si>
    <t xml:space="preserve">Покривання підлоги та стін </t>
  </si>
  <si>
    <t>ДК 021:2015 45410000-4</t>
  </si>
  <si>
    <t>ДК 021:2015 45330000-9</t>
  </si>
  <si>
    <t>Водопровідні та санітарно-технічні роботи</t>
  </si>
  <si>
    <t>ДК 021:2015 45440000-3</t>
  </si>
  <si>
    <t>Фарбування та скління</t>
  </si>
  <si>
    <t>ДК 021:2015 31150000-2</t>
  </si>
  <si>
    <t>ДК 021:2015 34910000-9</t>
  </si>
  <si>
    <t>ДК 021:2015 44410000-7</t>
  </si>
  <si>
    <t>ДК 021:2015 44310000-6</t>
  </si>
  <si>
    <t>ДК 021:2015 90430000-1</t>
  </si>
  <si>
    <t xml:space="preserve">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</si>
  <si>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</t>
  </si>
  <si>
    <t>0997838280</t>
  </si>
  <si>
    <t>О.Г.Герасимова</t>
  </si>
  <si>
    <t>Код згідно КЕКВ (для бюджетних коштів)</t>
  </si>
  <si>
    <t>Коди відповідно до Єдиного закупівельного словнику</t>
  </si>
  <si>
    <t>Виконавець: Куцмедова Катерина Ігорівна 0997838280</t>
  </si>
  <si>
    <t>Виконавець: Куцмедова Катерина Ігорівна</t>
  </si>
  <si>
    <t>Секретар тендерного комітету </t>
  </si>
  <si>
    <r>
      <t xml:space="preserve">Річний план закупівель на 2019 рік      </t>
    </r>
    <r>
      <rPr>
        <b/>
        <i/>
        <sz val="16"/>
        <color indexed="8"/>
        <rFont val="Times New Roman"/>
        <family val="1"/>
        <charset val="204"/>
      </rPr>
      <t xml:space="preserve"> Обласна база спеціального медичного постачання</t>
    </r>
  </si>
  <si>
    <t xml:space="preserve"> Централізоване постачання теплової енергії</t>
  </si>
  <si>
    <t>ДК 021:2015 09320000-8</t>
  </si>
  <si>
    <t>Переговорна процедура</t>
  </si>
  <si>
    <t>Грудень 2018</t>
  </si>
  <si>
    <t>Додаток до річного плану закупівель на 2019 рік</t>
  </si>
  <si>
    <t>Мастильні засоби (автомобільне масло,масло трансмісійне,антифріз,гальмівна рідина,літол)</t>
  </si>
  <si>
    <t>Вазелін і парафіни нафтові та спеціальні бензини(вазелін)</t>
  </si>
  <si>
    <t>Абразивні вироби (диск відрізний по металу)</t>
  </si>
  <si>
    <t>ДК 021:2015 14810000-2</t>
  </si>
  <si>
    <t>Спеціальний робочий одяг (халат робочий теплий)</t>
  </si>
  <si>
    <t>ДК 021:2015 18130000-9</t>
  </si>
  <si>
    <t>Аксесуари до робочого одягу (рукавиці робочі,перчатки, рукавиці трикотажні, рукавиці гумові)</t>
  </si>
  <si>
    <t>Паперові чи картонні реєстраційні журнали (канцелярська книга,папірці для нотаток,стікери)</t>
  </si>
  <si>
    <t>Клеї( клей)</t>
  </si>
  <si>
    <t>ДК 021:2015 24910000-6</t>
  </si>
  <si>
    <t>Спеціалізована хімічна продукція (тосол, омивач скла)</t>
  </si>
  <si>
    <t>ДК 021:2015 24950000-8</t>
  </si>
  <si>
    <t>Офісне устаткування та приладдя різне (офісне приладдя,канцелярські товари,папір для друку,штамп)</t>
  </si>
  <si>
    <t>Комп'ютерне обладнання (монітор,процесор,жорсткий диск,корпус,модуль пам'яті,материнська плата,принтер,мишка комп'ютерна,комп'ютерна клавіатура,мережевий фільтр, провід)</t>
  </si>
  <si>
    <t>Баласти для розрядних ламп чи трубок(джерело безперебійного живлення)</t>
  </si>
  <si>
    <t>Електричні лампи розжарення (електричні лампочки,лампи діод)</t>
  </si>
  <si>
    <t>Світильники та освітлювальна арматура (світильник)</t>
  </si>
  <si>
    <t>ДК 021:2015 31520000-7</t>
  </si>
  <si>
    <t>Електричне обладнання для двигунів і транспортних засобів (проводка)</t>
  </si>
  <si>
    <t>Медичні матеріали (марля медична)</t>
  </si>
  <si>
    <t>ДК 021:2015 33140000-3</t>
  </si>
  <si>
    <t>ДК 021:2015 34320000-6</t>
  </si>
  <si>
    <t>Сидіння, стільці та супутні вироби і частини до них (стільці)</t>
  </si>
  <si>
    <t>ДК 021:2015 39110000-6</t>
  </si>
  <si>
    <t>Столи, серванти, письмові столи та книжкові шафи ( книжкові шафи, архівні стелажи, стіл письмовий)</t>
  </si>
  <si>
    <t>ДК 021:2015 39120000-9</t>
  </si>
  <si>
    <t>Офісні меблі (стіл комп'ютерний)</t>
  </si>
  <si>
    <t>ДК 021:2015 39130000-2</t>
  </si>
  <si>
    <t>Меблі для дому (шафа для одягу, клейонка)</t>
  </si>
  <si>
    <t>ДК 021:2015 39140000-5</t>
  </si>
  <si>
    <t>Готові текстильні вироби (покривало для пожежних щитів)</t>
  </si>
  <si>
    <t>ДК 021:2015 39520000-3</t>
  </si>
  <si>
    <t>Продукція для чищення (пральний порошок, миючі засоби)</t>
  </si>
  <si>
    <t>Арматура трубопровідна: крани, вентилі, клапани та подібні пристрої (кран блоку)</t>
  </si>
  <si>
    <t>ДК 021:2015 42130000-9</t>
  </si>
  <si>
    <t>Апарати для дистилювання,фільтрування чи ректифікації (фільтр масляний, фільтр повітряний,фільтр очистки палива)</t>
  </si>
  <si>
    <t>Вироби з дроту (дріт колючий)</t>
  </si>
  <si>
    <t>Будівельні товари (скоч будівельний)</t>
  </si>
  <si>
    <t>Знаряддя (сапка, набір свердл, лопата снігова, пилка ручна, сікатор садовий, черенки для лопат, совок для сміття)</t>
  </si>
  <si>
    <t>Замки, ключі та петлі (замки коморні, замки контрольні)</t>
  </si>
  <si>
    <t>Цистерни, резервуари, контейнери та посудини високого тиску (ящик для сміття, бачок для сміття)</t>
  </si>
  <si>
    <t>Фарби (емаль, фарба)</t>
  </si>
  <si>
    <t>ДК 021:2015 44810000-1</t>
  </si>
  <si>
    <t>Мастики, шпаклівки, замазки та розчинники (шпаклівка)</t>
  </si>
  <si>
    <t>Гужові чи ручні вози,інші транспортні засоби з немеханічним приводом, багажні вози та різні запасні частини (візок для вантажу,візок для вугілля)</t>
  </si>
  <si>
    <t>Вироби для ванної кімнати та кухні (рукомойник, кран водяний)</t>
  </si>
  <si>
    <t>Послуги з ремонту і технічного обслуговування вимірювальних,випробувальних і контрольних приладів (госповірка приборів,ремонт та технічне обслуговування протипожежного обладнання,перезарядка вогнегасників, технічне обслуговування лічильника електроенергії)</t>
  </si>
  <si>
    <t>Послуги з розробки програмного забезпечення на замовлення (розробка ПРОГРАМНОГО ЗАБЕСПЕЧЕННЯ на замовлення)</t>
  </si>
  <si>
    <t>Послуги, пов'язані із системами та підтримкою (послуги з технічної підтримки ПРОГРАМНОГО ЗАБЕСПЕЧЕННЯ)</t>
  </si>
  <si>
    <t>Послуги, пов'язані з програмним забезпеченням (консультативні послуги,обслуговування,"СОТА","Облік медичних кадрів")</t>
  </si>
  <si>
    <t>ДК 021:2015  45310000-3</t>
  </si>
  <si>
    <t xml:space="preserve">Ізоляційні роботи </t>
  </si>
  <si>
    <t>ДК 021:2015 45320000-6</t>
  </si>
  <si>
    <t>Штукатурні роботи</t>
  </si>
  <si>
    <t xml:space="preserve">Електрична енергія </t>
  </si>
  <si>
    <t>Затверджений рішенням комітету з конкурсних торгів від «____» ____________ 2019р. № ___</t>
  </si>
  <si>
    <t>Лютий 2019</t>
  </si>
  <si>
    <t>Листопад 2019</t>
  </si>
  <si>
    <t>Червень 2019</t>
  </si>
  <si>
    <t>Травень 2019</t>
  </si>
  <si>
    <t>Вересень 2019</t>
  </si>
  <si>
    <t>Квітень 2019</t>
  </si>
  <si>
    <t>Березень 2019</t>
  </si>
  <si>
    <t>Липень 2019</t>
  </si>
  <si>
    <t>Жовтень 2019</t>
  </si>
  <si>
    <t>Серпень 2019</t>
  </si>
  <si>
    <t>Січень 2019</t>
  </si>
  <si>
    <t>Грудень 2019</t>
  </si>
  <si>
    <t>Технічне обслуговування і ремонт офісної техніки (технічне обслуговування та ремонт комп'ютерного обладнання та офісної техніки, ремонт та заправка катриджей)</t>
  </si>
  <si>
    <t>Двигуни та їх частини (свічки запалювання,сальники,прокладка під гол.двигуна, патрубки системи охолодження)</t>
  </si>
  <si>
    <t>Механічні запасні частини, крім двигунів і частин двигунів (гальмівний шланг, гальмівні колодки)</t>
  </si>
  <si>
    <t>Кухонне приладдя, товари для дому та господарства і приладдя для закладів громадського харчування (господарське та прибиральне приладдя, мітли,відра,щітка)</t>
  </si>
  <si>
    <t>Розподіл електричної енергії</t>
  </si>
  <si>
    <t>ДК 021:2015 65310000-9</t>
  </si>
  <si>
    <t>Будівництво трубопроводів, ліній зв’язку та електропередач, шосе, доріг, аеродромів і залізничних доріг; вирівнювання поверхонь (Поточний ремонт приміщень медичного складу №1, розташованого за адресою: м.Українськ, вул. Миру, 1 Обласної бази спеціального медичного постачання (Прокладення трубопроводів опалення діаметром 25 мм, 55 мм, 63 мм, 75 мм.)</t>
  </si>
  <si>
    <t>ДК 021:2015 45230000-8</t>
  </si>
  <si>
    <t>Звіт про укладений договір</t>
  </si>
  <si>
    <t>Радіатори і котли для систем центрального опалення та їх деталі (Поточний ремонт приміщень медичного складу №1, розташованого за адресою: м.Українськ, вул. Миру, 1 Обласної бази спеціального медичного постачання ( Встановлення опалювальних радіаторів)</t>
  </si>
  <si>
    <t>ДК 021:2015 44620000-2</t>
  </si>
  <si>
    <t>Електромонтажні роботи (Поточний ремонт приміщень медичного складу №1, розташованого за адресою: м.Українськ, вул. Миру, 1 Обласної бази спеціального медичного постачання ( Встановлення та ремонт електросилового обладнання)</t>
  </si>
  <si>
    <t>ДК 021:2015 45310000-3</t>
  </si>
  <si>
    <t>Будівництво трубопроводів, ліній зв’язку та електропередач, шосе, доріг, аеродромів і залізничних доріг; вирівнювання поверхонь (Поточний ремонт зовнішніх трубопроводів складів, розташованих за адресою: м.Українськ, вул. Миру, 1 Обласної бази спеціального медичного постачання ( Поточний ремонт зовнішніх трубопроводів)</t>
  </si>
  <si>
    <t>Будівництво трубопроводів, ліній зв’язку та електропередач, шосе, доріг, аеродромів і залізничних доріг; вирівнювання поверхонь (Поточний ремонт приміщень медичного складу №2, розташованого за адресою: м.Українськ, вул. Миру, 1 Обласної бази спеціального медичного постачання (Прокладення трубопроводів опалення діаметром 25 мм, 63 мм, 75 мм.)</t>
  </si>
  <si>
    <t>Радіатори і котли для систем центрального опалення та їх деталі (Поточний ремонт приміщень медичного складу №2, розташованого за адресою: м.Українськ, вул. Миру, 1 Обласної бази спеціального медичного постачання (Встановлення опалювальних радіаторів)</t>
  </si>
  <si>
    <t>Ізоляційні роботи (Поточний ремонт складу для зберігання балонів, розташованого за адресою: м.Дружківка вул. Нахімова Обласної бази спеціального медичного постачання (Обшивка стін гіпсокартоном по металевому каркасу. Пристрій огорож металевим каркасом.)</t>
  </si>
  <si>
    <t>Покривання підлоги та стін (Поточний ремонт складу для зберігання балонів, розташованого за адресою: м.Дружківка вул. Нахімова Обласної бази спеціального медичного постачання (Обліцовка поверхонь стін керамічними плитками)</t>
  </si>
  <si>
    <t xml:space="preserve">ДК 021:2015 45430000-0 </t>
  </si>
  <si>
    <t>Фарбування та скління (Поточний ремонт складу для зберігання балонів, розташованого за адресою: м.Дружківка вул. Нахімова Обласної бази спеціального медичного постачання ( Покраска стін)</t>
  </si>
  <si>
    <t xml:space="preserve">ДК 021:2015 45440000-3 </t>
  </si>
  <si>
    <t>Покривання підлоги та стін (Поточний ремонт складу для зберігання балонів, розташованого за адресою: м.Дружківка вул. Нахімова Обласної бази спеціального медичного постачання ( Розборка цементного покриття підлоги, пристрій цементної стяжки, покриття керамічною плиткою підлоги.  )</t>
  </si>
  <si>
    <t>Ізоляційні роботи (Поточний ремонт медичного складу №1, розташованого за адресою: м.Дружківка вул. Нахімова Обласної бази спеціального медичного постачання (Обшивка стін гіпсокартоними плитами по металевому каркасу.)</t>
  </si>
  <si>
    <t>Інші завершальні будівельні роботи (Поточний ремонт замощення медичних складів, розташованого за адресою: м.Дружківка вул. Нахімова Обласної бази спеціального медичного постачання (Поточний ремонт замощення)</t>
  </si>
  <si>
    <t>ДК 021:2015 45450000-6</t>
  </si>
  <si>
    <t>Будівництво трубопроводів, ліній зв’язку та електропередач, шосе, доріг, аеродромів і залізничних доріг; вирівнювання поверхонь (Поточний ремонт зовнішніх трубопроводів медичних складів, розташованого за адресою: м.Дружківка вул. Нахімова Обласної бази спеціального медичного постачання (Ремонт зовнішніх трубопроводів)</t>
  </si>
  <si>
    <t>Інші завершальні будівельні роботи (Поточний ремонт медичного складу №2, розташованого за адресою: м.Волноваха, пров. Тяговий, 6 Обласної бази спеціального медичного постачання ( Утеплення фасадів мінеральними плитами)</t>
  </si>
  <si>
    <t>Інші завершальні будівельні роботи (Поточний ремонт замощення медичних складів, розташованих за адресою: м.Волноваха, пров. Тяговий, 6 Обласної бази спеціального медичного постачання (Ремонт замощення)</t>
  </si>
  <si>
    <t>Інші завершальні будівельні роботи (Поточний ремонт медичного складу №1, розташованого за адресою: м.Волноваха, пров. Тяговий, 6 Обласної бази спеціального медичного постачання (Утеплення фасадів мінеральними плитами)</t>
  </si>
  <si>
    <t xml:space="preserve">ДК 021:2015 45450000-6 </t>
  </si>
  <si>
    <t>Будівництво трубопроводів, ліній зв’язку та електропередач, шосе, доріг, аеродромів і залізничних доріг; вирівнювання поверхонь (Поточний ремонт зовнішніх трубопроводів медичного складу, розташованого за адресою: м.Бахмут вул.Євгена Онопрієнко (МОПРа), 36 Обласної бази спеціального медичного постачання (Ремонт зовнішніх трубопроводів)</t>
  </si>
  <si>
    <t>Будівництво трубопроводів, ліній зв’язку та електропередач, шосе, доріг, аеродромів і залізничних доріг; вирівнювання поверхонь (Поточний ремонт медичного складу Г-1, розташованого за адресою: м.Бахмут вул.Євгена Онопрієнко (МОПРа), 36 Обласної бази спеціального медичного постачання (Прокладення трубопроводів опалення діаметром 50 мм, 63 мм.)</t>
  </si>
  <si>
    <t>Ізоляційні роботи (Поточний ремонт медичного складу Г-1, розташованого за адресою: м.Бахмут вул.Євгена Онопрієнко (МОПРа), 36 Обласної бази спеціального медичного постачання (Обшивка стін гіпсокартоном, установлення каркасу стелі та обліцовка гіпсокартоном)</t>
  </si>
  <si>
    <t>Покривання підлоги та стін (Поточний ремонт медичного складу Г-1, розташованого за адресою: м.Бахмут вул.Євгена Онопрієнко (МОПРа), 36 Обласної бази спеціального медичного постачання (Обліцовка стін керамічною плиткою, пристрій цементної стяжки, демонтаж підстилаючого слою бетонна, покриття підлоги керамічною плиткою.)</t>
  </si>
  <si>
    <t>Покрівельні роботи та інші спеціалізовані будівельні роботи (Поточний ремонт будівлі котельної, розташованого за адресою: м.Бахмут вул.Євгена Онопрієнко (МОПРа), 36 Обласної бази спеціального медичного постачання ( Ремонт будівлі котельної)</t>
  </si>
  <si>
    <t>ДК 021:2015 45260000-7</t>
  </si>
  <si>
    <t>Послуги з професійної підготовки спеціалістів ( послуги з навчання, послуги з підвищення кваліфікації)</t>
  </si>
  <si>
    <t>ДК 021:2015 80510000-2</t>
  </si>
  <si>
    <t>Без застосування електроної системи</t>
  </si>
  <si>
    <t xml:space="preserve">Констукційні матеріали (цемент, шифер) </t>
  </si>
</sst>
</file>

<file path=xl/styles.xml><?xml version="1.0" encoding="utf-8"?>
<styleSheet xmlns="http://schemas.openxmlformats.org/spreadsheetml/2006/main">
  <numFmts count="1">
    <numFmt numFmtId="185" formatCode="[$-419]mmmm\ yyyy;@"/>
  </numFmts>
  <fonts count="30">
    <font>
      <sz val="10"/>
      <name val="Arial"/>
    </font>
    <font>
      <sz val="10"/>
      <name val="Arial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i/>
      <sz val="1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u/>
      <sz val="11"/>
      <color indexed="12"/>
      <name val="Calibri"/>
      <family val="2"/>
      <charset val="204"/>
    </font>
    <font>
      <b/>
      <sz val="16"/>
      <color indexed="8"/>
      <name val="Times New Roman"/>
      <family val="1"/>
      <charset val="204"/>
    </font>
    <font>
      <b/>
      <i/>
      <sz val="16"/>
      <color indexed="8"/>
      <name val="Times New Roman"/>
      <family val="1"/>
      <charset val="204"/>
    </font>
    <font>
      <sz val="8"/>
      <name val="Arial"/>
    </font>
    <font>
      <b/>
      <i/>
      <sz val="8"/>
      <name val="Times New Roman"/>
      <family val="1"/>
      <charset val="204"/>
    </font>
    <font>
      <sz val="8"/>
      <name val="Times New Roman"/>
      <family val="1"/>
      <charset val="204"/>
    </font>
    <font>
      <sz val="18"/>
      <name val="Arial"/>
    </font>
    <font>
      <b/>
      <sz val="10"/>
      <name val="Times New Roman"/>
      <family val="1"/>
      <charset val="204"/>
    </font>
    <font>
      <sz val="10"/>
      <name val="Arial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sz val="10"/>
      <name val="Arial"/>
    </font>
    <font>
      <sz val="10"/>
      <color indexed="8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Arial"/>
    </font>
    <font>
      <sz val="8"/>
      <color indexed="10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Arial"/>
    </font>
    <font>
      <sz val="9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9"/>
      <color indexed="6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114">
    <xf numFmtId="0" fontId="0" fillId="0" borderId="0" xfId="0"/>
    <xf numFmtId="0" fontId="0" fillId="0" borderId="0" xfId="0" applyBorder="1"/>
    <xf numFmtId="0" fontId="0" fillId="0" borderId="0" xfId="0" applyAlignment="1">
      <alignment vertical="center"/>
    </xf>
    <xf numFmtId="0" fontId="0" fillId="0" borderId="0" xfId="0"/>
    <xf numFmtId="49" fontId="4" fillId="0" borderId="0" xfId="0" applyNumberFormat="1" applyFont="1"/>
    <xf numFmtId="0" fontId="4" fillId="0" borderId="0" xfId="0" applyFont="1"/>
    <xf numFmtId="0" fontId="6" fillId="0" borderId="0" xfId="0" applyFont="1" applyAlignment="1">
      <alignment horizontal="center" vertical="top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11" fillId="0" borderId="0" xfId="0" applyFont="1"/>
    <xf numFmtId="0" fontId="11" fillId="0" borderId="0" xfId="0" applyFont="1" applyBorder="1"/>
    <xf numFmtId="0" fontId="11" fillId="0" borderId="0" xfId="0" applyFont="1" applyAlignment="1">
      <alignment vertical="center"/>
    </xf>
    <xf numFmtId="0" fontId="6" fillId="0" borderId="0" xfId="0" applyFont="1" applyBorder="1" applyAlignment="1">
      <alignment horizontal="center"/>
    </xf>
    <xf numFmtId="0" fontId="13" fillId="0" borderId="0" xfId="0" applyFont="1"/>
    <xf numFmtId="0" fontId="12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13" fillId="0" borderId="2" xfId="0" applyFont="1" applyBorder="1" applyAlignment="1">
      <alignment vertical="center" wrapText="1" shrinkToFit="1"/>
    </xf>
    <xf numFmtId="0" fontId="13" fillId="0" borderId="2" xfId="0" applyFont="1" applyBorder="1" applyAlignment="1">
      <alignment horizontal="left" vertical="center" wrapText="1" shrinkToFit="1"/>
    </xf>
    <xf numFmtId="0" fontId="13" fillId="0" borderId="2" xfId="0" applyFont="1" applyBorder="1" applyAlignment="1">
      <alignment horizontal="center" vertical="center" wrapText="1" shrinkToFit="1"/>
    </xf>
    <xf numFmtId="0" fontId="13" fillId="0" borderId="2" xfId="0" applyFont="1" applyFill="1" applyBorder="1" applyAlignment="1">
      <alignment horizontal="center" vertical="center" wrapText="1" shrinkToFit="1"/>
    </xf>
    <xf numFmtId="2" fontId="13" fillId="0" borderId="2" xfId="0" applyNumberFormat="1" applyFont="1" applyBorder="1" applyAlignment="1">
      <alignment horizontal="center" vertical="center" wrapText="1" shrinkToFit="1"/>
    </xf>
    <xf numFmtId="0" fontId="1" fillId="0" borderId="0" xfId="0" applyFont="1"/>
    <xf numFmtId="0" fontId="15" fillId="0" borderId="0" xfId="0" applyFont="1" applyAlignment="1">
      <alignment horizontal="justify"/>
    </xf>
    <xf numFmtId="0" fontId="16" fillId="0" borderId="0" xfId="0" applyFont="1"/>
    <xf numFmtId="0" fontId="17" fillId="0" borderId="0" xfId="0" applyFont="1" applyAlignment="1">
      <alignment wrapText="1"/>
    </xf>
    <xf numFmtId="0" fontId="18" fillId="0" borderId="0" xfId="0" applyFont="1"/>
    <xf numFmtId="0" fontId="19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20" fillId="0" borderId="0" xfId="0" applyFont="1"/>
    <xf numFmtId="0" fontId="21" fillId="0" borderId="0" xfId="0" applyFont="1" applyAlignment="1">
      <alignment horizontal="center"/>
    </xf>
    <xf numFmtId="0" fontId="15" fillId="0" borderId="0" xfId="0" applyFont="1" applyAlignment="1">
      <alignment horizontal="right"/>
    </xf>
    <xf numFmtId="49" fontId="22" fillId="0" borderId="0" xfId="0" applyNumberFormat="1" applyFont="1" applyAlignment="1">
      <alignment horizontal="center"/>
    </xf>
    <xf numFmtId="0" fontId="23" fillId="0" borderId="0" xfId="0" applyFont="1"/>
    <xf numFmtId="0" fontId="2" fillId="0" borderId="0" xfId="0" applyFont="1" applyAlignment="1">
      <alignment horizontal="left"/>
    </xf>
    <xf numFmtId="0" fontId="12" fillId="0" borderId="3" xfId="0" applyFont="1" applyBorder="1" applyAlignment="1">
      <alignment horizontal="center"/>
    </xf>
    <xf numFmtId="2" fontId="24" fillId="0" borderId="4" xfId="0" applyNumberFormat="1" applyFont="1" applyFill="1" applyBorder="1" applyAlignment="1">
      <alignment horizontal="center" vertical="center" wrapText="1" shrinkToFit="1"/>
    </xf>
    <xf numFmtId="0" fontId="17" fillId="0" borderId="0" xfId="0" applyFont="1" applyAlignment="1">
      <alignment horizontal="right"/>
    </xf>
    <xf numFmtId="0" fontId="4" fillId="0" borderId="5" xfId="0" applyFont="1" applyBorder="1" applyAlignment="1">
      <alignment horizontal="center" vertical="center" wrapText="1" shrinkToFit="1"/>
    </xf>
    <xf numFmtId="0" fontId="4" fillId="0" borderId="5" xfId="0" applyFont="1" applyBorder="1" applyAlignment="1">
      <alignment horizontal="center" vertical="center" wrapText="1"/>
    </xf>
    <xf numFmtId="2" fontId="4" fillId="0" borderId="5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 shrinkToFit="1"/>
    </xf>
    <xf numFmtId="0" fontId="3" fillId="0" borderId="0" xfId="0" applyFont="1" applyBorder="1" applyAlignment="1">
      <alignment horizontal="center" vertical="center" wrapText="1" shrinkToFit="1"/>
    </xf>
    <xf numFmtId="2" fontId="3" fillId="0" borderId="0" xfId="0" applyNumberFormat="1" applyFont="1" applyBorder="1" applyAlignment="1">
      <alignment horizontal="center" vertical="center" wrapText="1" shrinkToFit="1"/>
    </xf>
    <xf numFmtId="14" fontId="3" fillId="0" borderId="0" xfId="0" applyNumberFormat="1" applyFont="1" applyBorder="1" applyAlignment="1">
      <alignment horizontal="center" vertical="center" wrapText="1" shrinkToFit="1"/>
    </xf>
    <xf numFmtId="0" fontId="4" fillId="0" borderId="5" xfId="0" applyFont="1" applyBorder="1" applyAlignment="1">
      <alignment horizontal="left" vertical="center" wrapText="1" shrinkToFit="1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top" wrapText="1"/>
    </xf>
    <xf numFmtId="0" fontId="25" fillId="0" borderId="5" xfId="0" applyFont="1" applyBorder="1" applyAlignment="1">
      <alignment horizontal="center" vertical="center" wrapText="1"/>
    </xf>
    <xf numFmtId="0" fontId="25" fillId="0" borderId="5" xfId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 shrinkToFit="1"/>
    </xf>
    <xf numFmtId="0" fontId="26" fillId="0" borderId="0" xfId="0" applyFont="1"/>
    <xf numFmtId="0" fontId="27" fillId="0" borderId="4" xfId="0" applyFont="1" applyBorder="1" applyAlignment="1">
      <alignment horizontal="center"/>
    </xf>
    <xf numFmtId="0" fontId="28" fillId="0" borderId="4" xfId="0" applyFont="1" applyFill="1" applyBorder="1" applyAlignment="1">
      <alignment horizontal="center" vertical="center" wrapText="1" shrinkToFit="1"/>
    </xf>
    <xf numFmtId="0" fontId="27" fillId="0" borderId="2" xfId="0" applyFont="1" applyBorder="1" applyAlignment="1">
      <alignment horizontal="center"/>
    </xf>
    <xf numFmtId="0" fontId="28" fillId="0" borderId="2" xfId="0" applyFont="1" applyFill="1" applyBorder="1" applyAlignment="1">
      <alignment horizontal="center" vertical="center" wrapText="1" shrinkToFit="1"/>
    </xf>
    <xf numFmtId="0" fontId="28" fillId="0" borderId="2" xfId="0" applyFont="1" applyBorder="1" applyAlignment="1">
      <alignment horizontal="center" vertical="center" wrapText="1" shrinkToFit="1"/>
    </xf>
    <xf numFmtId="0" fontId="28" fillId="0" borderId="6" xfId="0" applyFont="1" applyBorder="1" applyAlignment="1">
      <alignment horizontal="center" vertical="center" wrapText="1" shrinkToFit="1"/>
    </xf>
    <xf numFmtId="0" fontId="28" fillId="0" borderId="7" xfId="0" applyFont="1" applyBorder="1" applyAlignment="1">
      <alignment horizontal="center" vertical="center" wrapText="1" shrinkToFit="1"/>
    </xf>
    <xf numFmtId="14" fontId="28" fillId="0" borderId="2" xfId="0" applyNumberFormat="1" applyFont="1" applyBorder="1" applyAlignment="1">
      <alignment horizontal="center" vertical="center" wrapText="1" shrinkToFit="1"/>
    </xf>
    <xf numFmtId="0" fontId="28" fillId="0" borderId="4" xfId="0" applyFont="1" applyFill="1" applyBorder="1" applyAlignment="1">
      <alignment vertical="center" wrapText="1" shrinkToFit="1"/>
    </xf>
    <xf numFmtId="0" fontId="28" fillId="0" borderId="2" xfId="0" applyFont="1" applyFill="1" applyBorder="1" applyAlignment="1">
      <alignment vertical="center" wrapText="1" shrinkToFit="1"/>
    </xf>
    <xf numFmtId="0" fontId="28" fillId="0" borderId="2" xfId="0" applyNumberFormat="1" applyFont="1" applyFill="1" applyBorder="1" applyAlignment="1" applyProtection="1">
      <alignment vertical="center" wrapText="1" shrinkToFit="1"/>
    </xf>
    <xf numFmtId="0" fontId="28" fillId="0" borderId="2" xfId="0" applyFont="1" applyFill="1" applyBorder="1" applyAlignment="1">
      <alignment horizontal="left" vertical="center" wrapText="1" shrinkToFit="1"/>
    </xf>
    <xf numFmtId="0" fontId="28" fillId="0" borderId="7" xfId="0" applyFont="1" applyFill="1" applyBorder="1" applyAlignment="1">
      <alignment horizontal="left" vertical="center" wrapText="1" shrinkToFit="1"/>
    </xf>
    <xf numFmtId="0" fontId="29" fillId="0" borderId="2" xfId="0" applyFont="1" applyFill="1" applyBorder="1" applyAlignment="1">
      <alignment horizontal="left" vertical="center" wrapText="1" shrinkToFit="1"/>
    </xf>
    <xf numFmtId="0" fontId="28" fillId="0" borderId="2" xfId="0" applyNumberFormat="1" applyFont="1" applyFill="1" applyBorder="1" applyAlignment="1" applyProtection="1">
      <alignment horizontal="left" vertical="center" wrapText="1" shrinkToFit="1"/>
    </xf>
    <xf numFmtId="0" fontId="29" fillId="0" borderId="2" xfId="0" applyFont="1" applyFill="1" applyBorder="1" applyAlignment="1">
      <alignment vertical="center" wrapText="1" shrinkToFit="1"/>
    </xf>
    <xf numFmtId="0" fontId="28" fillId="0" borderId="2" xfId="0" applyFont="1" applyBorder="1" applyAlignment="1">
      <alignment vertical="center" wrapText="1" shrinkToFit="1"/>
    </xf>
    <xf numFmtId="0" fontId="28" fillId="0" borderId="2" xfId="0" applyNumberFormat="1" applyFont="1" applyBorder="1" applyAlignment="1">
      <alignment vertical="center" wrapText="1" shrinkToFit="1"/>
    </xf>
    <xf numFmtId="0" fontId="29" fillId="0" borderId="2" xfId="0" applyFont="1" applyBorder="1" applyAlignment="1">
      <alignment vertical="center" wrapText="1"/>
    </xf>
    <xf numFmtId="0" fontId="28" fillId="0" borderId="4" xfId="0" applyFont="1" applyBorder="1" applyAlignment="1">
      <alignment horizontal="center" vertical="center" wrapText="1" shrinkToFit="1"/>
    </xf>
    <xf numFmtId="0" fontId="28" fillId="0" borderId="2" xfId="0" applyNumberFormat="1" applyFont="1" applyFill="1" applyBorder="1" applyAlignment="1" applyProtection="1">
      <alignment horizontal="center" vertical="center" wrapText="1" shrinkToFit="1"/>
    </xf>
    <xf numFmtId="0" fontId="29" fillId="0" borderId="2" xfId="0" applyFont="1" applyBorder="1" applyAlignment="1">
      <alignment horizontal="center" vertical="center" wrapText="1" shrinkToFit="1"/>
    </xf>
    <xf numFmtId="0" fontId="28" fillId="0" borderId="7" xfId="0" applyFont="1" applyFill="1" applyBorder="1" applyAlignment="1">
      <alignment horizontal="center" vertical="center" wrapText="1" shrinkToFit="1"/>
    </xf>
    <xf numFmtId="2" fontId="28" fillId="0" borderId="4" xfId="0" applyNumberFormat="1" applyFont="1" applyFill="1" applyBorder="1" applyAlignment="1">
      <alignment horizontal="center" vertical="center" wrapText="1" shrinkToFit="1"/>
    </xf>
    <xf numFmtId="2" fontId="28" fillId="0" borderId="2" xfId="0" applyNumberFormat="1" applyFont="1" applyFill="1" applyBorder="1" applyAlignment="1">
      <alignment horizontal="center" vertical="center" wrapText="1" shrinkToFit="1"/>
    </xf>
    <xf numFmtId="2" fontId="28" fillId="0" borderId="7" xfId="0" applyNumberFormat="1" applyFont="1" applyFill="1" applyBorder="1" applyAlignment="1">
      <alignment horizontal="center" vertical="center" wrapText="1" shrinkToFit="1"/>
    </xf>
    <xf numFmtId="0" fontId="27" fillId="0" borderId="8" xfId="0" applyFont="1" applyBorder="1" applyAlignment="1">
      <alignment horizontal="center"/>
    </xf>
    <xf numFmtId="0" fontId="28" fillId="0" borderId="8" xfId="0" applyFont="1" applyBorder="1" applyAlignment="1">
      <alignment horizontal="center" vertical="center" wrapText="1" shrinkToFit="1"/>
    </xf>
    <xf numFmtId="185" fontId="28" fillId="0" borderId="2" xfId="0" applyNumberFormat="1" applyFont="1" applyBorder="1" applyAlignment="1">
      <alignment horizontal="center" vertical="center" wrapText="1" shrinkToFit="1"/>
    </xf>
    <xf numFmtId="185" fontId="28" fillId="0" borderId="7" xfId="0" applyNumberFormat="1" applyFont="1" applyBorder="1" applyAlignment="1">
      <alignment horizontal="center" vertical="center" wrapText="1" shrinkToFit="1"/>
    </xf>
    <xf numFmtId="185" fontId="28" fillId="0" borderId="8" xfId="0" applyNumberFormat="1" applyFont="1" applyBorder="1" applyAlignment="1">
      <alignment horizontal="center" vertical="center" wrapText="1" shrinkToFit="1"/>
    </xf>
    <xf numFmtId="0" fontId="27" fillId="0" borderId="7" xfId="0" applyFont="1" applyBorder="1" applyAlignment="1">
      <alignment horizontal="center"/>
    </xf>
    <xf numFmtId="0" fontId="28" fillId="0" borderId="7" xfId="0" applyFont="1" applyBorder="1" applyAlignment="1">
      <alignment vertical="center" wrapText="1" shrinkToFit="1"/>
    </xf>
    <xf numFmtId="2" fontId="28" fillId="0" borderId="7" xfId="0" applyNumberFormat="1" applyFont="1" applyBorder="1" applyAlignment="1">
      <alignment horizontal="center" vertical="center" wrapText="1" shrinkToFit="1"/>
    </xf>
    <xf numFmtId="2" fontId="28" fillId="0" borderId="2" xfId="0" applyNumberFormat="1" applyFont="1" applyBorder="1" applyAlignment="1">
      <alignment horizontal="center" vertical="center" wrapText="1" shrinkToFit="1"/>
    </xf>
    <xf numFmtId="0" fontId="27" fillId="0" borderId="2" xfId="0" applyFont="1" applyBorder="1" applyAlignment="1">
      <alignment horizontal="center" vertical="center" wrapText="1" shrinkToFit="1"/>
    </xf>
    <xf numFmtId="0" fontId="27" fillId="0" borderId="8" xfId="0" applyFont="1" applyBorder="1" applyAlignment="1">
      <alignment vertical="center" wrapText="1" shrinkToFit="1"/>
    </xf>
    <xf numFmtId="0" fontId="27" fillId="0" borderId="8" xfId="0" applyFont="1" applyBorder="1" applyAlignment="1">
      <alignment horizontal="center" vertical="center" wrapText="1" shrinkToFit="1"/>
    </xf>
    <xf numFmtId="2" fontId="28" fillId="0" borderId="8" xfId="0" applyNumberFormat="1" applyFont="1" applyBorder="1" applyAlignment="1">
      <alignment horizontal="center" vertical="center" wrapText="1" shrinkToFit="1"/>
    </xf>
    <xf numFmtId="0" fontId="27" fillId="0" borderId="2" xfId="0" applyFont="1" applyFill="1" applyBorder="1" applyAlignment="1">
      <alignment vertical="center" wrapText="1" shrinkToFit="1"/>
    </xf>
    <xf numFmtId="0" fontId="27" fillId="0" borderId="2" xfId="0" applyFont="1" applyFill="1" applyBorder="1" applyAlignment="1">
      <alignment horizontal="center" vertical="center" wrapText="1" shrinkToFit="1"/>
    </xf>
    <xf numFmtId="2" fontId="28" fillId="0" borderId="6" xfId="0" applyNumberFormat="1" applyFont="1" applyBorder="1" applyAlignment="1">
      <alignment horizontal="center" vertical="center" wrapText="1" shrinkToFit="1"/>
    </xf>
    <xf numFmtId="0" fontId="28" fillId="0" borderId="6" xfId="0" applyFont="1" applyBorder="1" applyAlignment="1">
      <alignment vertical="center" wrapText="1" shrinkToFit="1"/>
    </xf>
    <xf numFmtId="0" fontId="27" fillId="0" borderId="2" xfId="0" applyFont="1" applyBorder="1" applyAlignment="1">
      <alignment horizontal="center" vertical="center"/>
    </xf>
    <xf numFmtId="0" fontId="27" fillId="0" borderId="9" xfId="0" applyFont="1" applyBorder="1" applyAlignment="1">
      <alignment wrapText="1" shrinkToFit="1"/>
    </xf>
    <xf numFmtId="0" fontId="27" fillId="0" borderId="2" xfId="0" applyFont="1" applyFill="1" applyBorder="1" applyAlignment="1">
      <alignment vertical="center"/>
    </xf>
    <xf numFmtId="0" fontId="28" fillId="0" borderId="2" xfId="0" applyNumberFormat="1" applyFont="1" applyFill="1" applyBorder="1" applyAlignment="1">
      <alignment horizontal="center" vertical="center" wrapText="1" shrinkToFit="1"/>
    </xf>
    <xf numFmtId="0" fontId="28" fillId="0" borderId="2" xfId="0" applyFont="1" applyBorder="1" applyAlignment="1">
      <alignment horizontal="center" vertical="center"/>
    </xf>
    <xf numFmtId="2" fontId="24" fillId="0" borderId="2" xfId="0" applyNumberFormat="1" applyFont="1" applyBorder="1"/>
    <xf numFmtId="0" fontId="27" fillId="0" borderId="7" xfId="0" applyFont="1" applyBorder="1" applyAlignment="1">
      <alignment horizontal="center" vertical="center" wrapText="1" shrinkToFit="1"/>
    </xf>
    <xf numFmtId="0" fontId="9" fillId="0" borderId="10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8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5" fillId="0" borderId="11" xfId="0" applyFont="1" applyBorder="1" applyAlignment="1">
      <alignment horizontal="center"/>
    </xf>
    <xf numFmtId="0" fontId="19" fillId="0" borderId="0" xfId="0" applyFont="1" applyAlignment="1">
      <alignment horizontal="center" vertical="justify"/>
    </xf>
    <xf numFmtId="0" fontId="15" fillId="0" borderId="0" xfId="0" applyFont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zakon5.rada.gov.ua/laws/show/v0011201-11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9"/>
  <sheetViews>
    <sheetView zoomScaleNormal="100" workbookViewId="0">
      <selection activeCell="A32" sqref="A32"/>
    </sheetView>
  </sheetViews>
  <sheetFormatPr defaultRowHeight="12.75"/>
  <cols>
    <col min="1" max="1" width="46" customWidth="1"/>
    <col min="2" max="2" width="14" customWidth="1"/>
    <col min="3" max="3" width="46.42578125" customWidth="1"/>
    <col min="4" max="4" width="18.5703125" customWidth="1"/>
    <col min="5" max="5" width="15.85546875" customWidth="1"/>
    <col min="6" max="6" width="21.28515625" customWidth="1"/>
    <col min="7" max="7" width="23.28515625" customWidth="1"/>
    <col min="8" max="8" width="16.7109375" customWidth="1"/>
    <col min="9" max="9" width="10.5703125" customWidth="1"/>
  </cols>
  <sheetData>
    <row r="1" spans="1:9" ht="15.75">
      <c r="A1" s="3"/>
      <c r="B1" s="3"/>
      <c r="C1" s="3"/>
      <c r="D1" s="3"/>
      <c r="E1" s="3"/>
      <c r="F1" s="3"/>
      <c r="G1" s="3"/>
      <c r="H1" s="3"/>
      <c r="I1" s="8"/>
    </row>
    <row r="2" spans="1:9">
      <c r="A2" s="3"/>
      <c r="B2" s="3"/>
      <c r="C2" s="3"/>
      <c r="D2" s="3"/>
      <c r="E2" s="3"/>
      <c r="F2" s="3"/>
      <c r="G2" s="3"/>
      <c r="H2" s="3"/>
      <c r="I2" s="3"/>
    </row>
    <row r="3" spans="1:9" ht="20.25">
      <c r="A3" s="106" t="s">
        <v>122</v>
      </c>
      <c r="B3" s="106"/>
      <c r="C3" s="106"/>
      <c r="D3" s="106"/>
      <c r="E3" s="106"/>
      <c r="F3" s="106"/>
      <c r="G3" s="106"/>
      <c r="H3" s="106"/>
      <c r="I3" s="106"/>
    </row>
    <row r="4" spans="1:9" ht="87" customHeight="1">
      <c r="A4" s="52" t="s">
        <v>51</v>
      </c>
      <c r="B4" s="52" t="s">
        <v>64</v>
      </c>
      <c r="C4" s="52" t="s">
        <v>63</v>
      </c>
      <c r="D4" s="52" t="s">
        <v>118</v>
      </c>
      <c r="E4" s="53" t="s">
        <v>62</v>
      </c>
      <c r="F4" s="52" t="s">
        <v>61</v>
      </c>
      <c r="G4" s="52" t="s">
        <v>0</v>
      </c>
      <c r="H4" s="52" t="s">
        <v>60</v>
      </c>
      <c r="I4" s="52" t="s">
        <v>59</v>
      </c>
    </row>
    <row r="5" spans="1:9" ht="15">
      <c r="A5" s="51">
        <v>1</v>
      </c>
      <c r="B5" s="51">
        <v>2</v>
      </c>
      <c r="C5" s="51">
        <v>3</v>
      </c>
      <c r="D5" s="51">
        <v>4</v>
      </c>
      <c r="E5" s="51">
        <v>5</v>
      </c>
      <c r="F5" s="51">
        <v>6</v>
      </c>
      <c r="G5" s="51">
        <v>7</v>
      </c>
      <c r="H5" s="51">
        <v>8</v>
      </c>
      <c r="I5" s="51">
        <v>9</v>
      </c>
    </row>
    <row r="6" spans="1:9" ht="37.5" customHeight="1">
      <c r="A6" s="38" t="s">
        <v>53</v>
      </c>
      <c r="B6" s="38">
        <v>20345824</v>
      </c>
      <c r="C6" s="46" t="s">
        <v>123</v>
      </c>
      <c r="D6" s="37" t="s">
        <v>124</v>
      </c>
      <c r="E6" s="38">
        <v>2271</v>
      </c>
      <c r="F6" s="39">
        <v>255000</v>
      </c>
      <c r="G6" s="38" t="s">
        <v>125</v>
      </c>
      <c r="H6" s="38" t="s">
        <v>126</v>
      </c>
      <c r="I6" s="38" t="s">
        <v>58</v>
      </c>
    </row>
    <row r="7" spans="1:9" ht="15.75" customHeight="1">
      <c r="A7" s="40"/>
      <c r="B7" s="41"/>
      <c r="C7" s="42"/>
      <c r="D7" s="43"/>
      <c r="E7" s="43"/>
      <c r="F7" s="44"/>
      <c r="G7" s="43"/>
      <c r="H7" s="45"/>
      <c r="I7" s="40"/>
    </row>
    <row r="8" spans="1:9" ht="15.75">
      <c r="A8" s="108"/>
      <c r="B8" s="108"/>
      <c r="C8" s="108"/>
      <c r="D8" s="108"/>
      <c r="E8" s="108"/>
      <c r="F8" s="108"/>
      <c r="G8" s="108"/>
      <c r="H8" s="108"/>
      <c r="I8" s="108"/>
    </row>
    <row r="9" spans="1:9" ht="15.75">
      <c r="A9" s="33"/>
      <c r="B9" s="33"/>
      <c r="C9" s="33"/>
      <c r="D9" s="33"/>
      <c r="E9" s="33"/>
      <c r="F9" s="33"/>
      <c r="G9" s="33"/>
      <c r="H9" s="33"/>
      <c r="I9" s="33"/>
    </row>
    <row r="10" spans="1:9">
      <c r="A10" s="3"/>
      <c r="B10" s="3"/>
      <c r="C10" s="3"/>
      <c r="D10" s="3"/>
      <c r="E10" s="3"/>
      <c r="F10" s="3"/>
      <c r="G10" s="3"/>
      <c r="H10" s="3"/>
      <c r="I10" s="3"/>
    </row>
    <row r="11" spans="1:9" ht="15.75">
      <c r="A11" s="107" t="s">
        <v>57</v>
      </c>
      <c r="B11" s="107"/>
      <c r="C11" s="3"/>
      <c r="D11" s="7" t="s">
        <v>55</v>
      </c>
      <c r="E11" s="7" t="s">
        <v>46</v>
      </c>
      <c r="F11" s="3"/>
      <c r="G11" s="3"/>
      <c r="H11" s="3"/>
      <c r="I11" s="3"/>
    </row>
    <row r="12" spans="1:9">
      <c r="A12" s="3"/>
      <c r="B12" s="3"/>
      <c r="C12" s="3"/>
      <c r="D12" s="6" t="s">
        <v>54</v>
      </c>
      <c r="E12" s="3"/>
      <c r="F12" s="3"/>
      <c r="G12" s="3"/>
      <c r="H12" s="3"/>
      <c r="I12" s="3"/>
    </row>
    <row r="13" spans="1:9">
      <c r="A13" s="3"/>
      <c r="B13" s="3"/>
      <c r="C13" s="3"/>
      <c r="D13" s="6"/>
      <c r="E13" s="3"/>
      <c r="F13" s="3"/>
      <c r="G13" s="3"/>
      <c r="H13" s="3"/>
      <c r="I13" s="3"/>
    </row>
    <row r="14" spans="1:9" ht="15.75">
      <c r="A14" s="107" t="s">
        <v>56</v>
      </c>
      <c r="B14" s="107"/>
      <c r="C14" s="3"/>
      <c r="D14" s="7" t="s">
        <v>55</v>
      </c>
      <c r="E14" s="7" t="s">
        <v>116</v>
      </c>
      <c r="F14" s="3"/>
      <c r="G14" s="3"/>
      <c r="H14" s="3"/>
      <c r="I14" s="3"/>
    </row>
    <row r="15" spans="1:9">
      <c r="A15" s="3"/>
      <c r="B15" s="3"/>
      <c r="C15" s="3"/>
      <c r="D15" s="6" t="s">
        <v>54</v>
      </c>
      <c r="E15" s="3"/>
      <c r="F15" s="3"/>
      <c r="G15" s="3"/>
      <c r="H15" s="3"/>
      <c r="I15" s="3"/>
    </row>
    <row r="16" spans="1:9">
      <c r="A16" s="3"/>
      <c r="B16" s="3"/>
      <c r="C16" s="3"/>
      <c r="D16" s="3"/>
      <c r="E16" s="3"/>
      <c r="F16" s="3"/>
      <c r="G16" s="3"/>
      <c r="H16" s="3"/>
      <c r="I16" s="3"/>
    </row>
    <row r="17" spans="1:9" ht="15">
      <c r="A17" s="5"/>
      <c r="B17" s="4"/>
      <c r="C17" s="3"/>
      <c r="D17" s="3"/>
      <c r="E17" s="3"/>
      <c r="F17" s="3"/>
      <c r="G17" s="3"/>
      <c r="H17" s="3"/>
      <c r="I17" s="3"/>
    </row>
    <row r="19" spans="1:9">
      <c r="A19" s="55" t="s">
        <v>119</v>
      </c>
    </row>
  </sheetData>
  <mergeCells count="4">
    <mergeCell ref="A3:I3"/>
    <mergeCell ref="A11:B11"/>
    <mergeCell ref="A14:B14"/>
    <mergeCell ref="A8:I8"/>
  </mergeCells>
  <phoneticPr fontId="0" type="noConversion"/>
  <hyperlinks>
    <hyperlink ref="E4" r:id="rId1" display="http://zakon5.rada.gov.ua/laws/show/v0011201-11"/>
  </hyperlinks>
  <pageMargins left="0.39370078740157483" right="0.39370078740157483" top="0.39370078740157483" bottom="0.39370078740157483" header="0.51181102362204722" footer="0.51181102362204722"/>
  <pageSetup paperSize="9" scale="65" orientation="landscape" verticalDpi="0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4:L121"/>
  <sheetViews>
    <sheetView tabSelected="1" zoomScaleNormal="100" zoomScaleSheetLayoutView="75" workbookViewId="0">
      <selection activeCell="C101" sqref="C101"/>
    </sheetView>
  </sheetViews>
  <sheetFormatPr defaultRowHeight="12.75"/>
  <cols>
    <col min="1" max="1" width="37.28515625" customWidth="1"/>
    <col min="2" max="2" width="14.140625" customWidth="1"/>
    <col min="3" max="3" width="78.85546875" customWidth="1"/>
    <col min="4" max="4" width="19" customWidth="1"/>
    <col min="5" max="5" width="10.28515625" customWidth="1"/>
    <col min="6" max="6" width="12.5703125" customWidth="1"/>
    <col min="7" max="7" width="25.85546875" customWidth="1"/>
    <col min="8" max="8" width="15.28515625" customWidth="1"/>
    <col min="9" max="9" width="10" customWidth="1"/>
  </cols>
  <sheetData>
    <row r="4" spans="1:12" ht="23.25">
      <c r="A4" s="110" t="s">
        <v>127</v>
      </c>
      <c r="B4" s="110"/>
      <c r="C4" s="110"/>
      <c r="D4" s="110"/>
      <c r="E4" s="110"/>
      <c r="F4" s="110"/>
      <c r="G4" s="110"/>
      <c r="H4" s="110"/>
      <c r="I4" s="110"/>
    </row>
    <row r="5" spans="1:12" ht="24" thickBot="1">
      <c r="A5" s="111" t="s">
        <v>53</v>
      </c>
      <c r="B5" s="111"/>
      <c r="C5" s="111"/>
      <c r="D5" s="111"/>
      <c r="E5" s="111"/>
      <c r="F5" s="111"/>
      <c r="G5" s="111"/>
      <c r="H5" s="111"/>
      <c r="I5" s="111"/>
      <c r="J5" s="10"/>
      <c r="K5" s="1"/>
      <c r="L5" s="1"/>
    </row>
    <row r="6" spans="1:12" ht="123.75" customHeight="1" thickBot="1">
      <c r="A6" s="47" t="s">
        <v>51</v>
      </c>
      <c r="B6" s="48" t="s">
        <v>52</v>
      </c>
      <c r="C6" s="49" t="s">
        <v>63</v>
      </c>
      <c r="D6" s="54" t="s">
        <v>118</v>
      </c>
      <c r="E6" s="50" t="s">
        <v>117</v>
      </c>
      <c r="F6" s="50" t="s">
        <v>61</v>
      </c>
      <c r="G6" s="50" t="s">
        <v>0</v>
      </c>
      <c r="H6" s="50" t="s">
        <v>1</v>
      </c>
      <c r="I6" s="50" t="s">
        <v>2</v>
      </c>
      <c r="J6" s="9"/>
    </row>
    <row r="7" spans="1:12" ht="13.5" thickBot="1">
      <c r="A7" s="14">
        <v>1</v>
      </c>
      <c r="B7" s="14">
        <v>2</v>
      </c>
      <c r="C7" s="14">
        <v>3</v>
      </c>
      <c r="D7" s="14">
        <v>4</v>
      </c>
      <c r="E7" s="14">
        <v>5</v>
      </c>
      <c r="F7" s="14">
        <v>6</v>
      </c>
      <c r="G7" s="14">
        <v>7</v>
      </c>
      <c r="H7" s="14">
        <v>8</v>
      </c>
      <c r="I7" s="34">
        <v>9</v>
      </c>
      <c r="J7" s="9"/>
    </row>
    <row r="8" spans="1:12" ht="39" customHeight="1">
      <c r="A8" s="56" t="s">
        <v>53</v>
      </c>
      <c r="B8" s="56">
        <v>20345824</v>
      </c>
      <c r="C8" s="64" t="s">
        <v>17</v>
      </c>
      <c r="D8" s="75" t="s">
        <v>36</v>
      </c>
      <c r="E8" s="75">
        <v>2210</v>
      </c>
      <c r="F8" s="79">
        <v>125875</v>
      </c>
      <c r="G8" s="57" t="s">
        <v>3</v>
      </c>
      <c r="H8" s="57" t="s">
        <v>184</v>
      </c>
      <c r="I8" s="35">
        <f>SUM(F8:F52)</f>
        <v>330900</v>
      </c>
      <c r="J8" s="9"/>
    </row>
    <row r="9" spans="1:12" ht="38.25" customHeight="1">
      <c r="A9" s="58" t="s">
        <v>53</v>
      </c>
      <c r="B9" s="58">
        <v>20345824</v>
      </c>
      <c r="C9" s="65" t="s">
        <v>128</v>
      </c>
      <c r="D9" s="60" t="s">
        <v>37</v>
      </c>
      <c r="E9" s="60">
        <v>2210</v>
      </c>
      <c r="F9" s="80">
        <v>4590</v>
      </c>
      <c r="G9" s="59" t="s">
        <v>4</v>
      </c>
      <c r="H9" s="59" t="s">
        <v>186</v>
      </c>
      <c r="I9" s="19"/>
      <c r="J9" s="9"/>
    </row>
    <row r="10" spans="1:12" ht="39" customHeight="1">
      <c r="A10" s="58" t="s">
        <v>53</v>
      </c>
      <c r="B10" s="58">
        <v>20345824</v>
      </c>
      <c r="C10" s="66" t="s">
        <v>129</v>
      </c>
      <c r="D10" s="76" t="s">
        <v>23</v>
      </c>
      <c r="E10" s="59">
        <v>2210</v>
      </c>
      <c r="F10" s="80">
        <v>6050</v>
      </c>
      <c r="G10" s="59" t="s">
        <v>4</v>
      </c>
      <c r="H10" s="59" t="s">
        <v>186</v>
      </c>
      <c r="I10" s="19"/>
      <c r="J10" s="9"/>
    </row>
    <row r="11" spans="1:12" ht="39" customHeight="1">
      <c r="A11" s="58" t="s">
        <v>53</v>
      </c>
      <c r="B11" s="58">
        <v>20345824</v>
      </c>
      <c r="C11" s="65" t="s">
        <v>15</v>
      </c>
      <c r="D11" s="60" t="s">
        <v>32</v>
      </c>
      <c r="E11" s="60">
        <v>2210</v>
      </c>
      <c r="F11" s="80">
        <v>120</v>
      </c>
      <c r="G11" s="60" t="s">
        <v>4</v>
      </c>
      <c r="H11" s="59" t="s">
        <v>187</v>
      </c>
      <c r="I11" s="19"/>
      <c r="J11" s="9"/>
    </row>
    <row r="12" spans="1:12" ht="35.25" customHeight="1">
      <c r="A12" s="58" t="s">
        <v>53</v>
      </c>
      <c r="B12" s="58">
        <v>20345824</v>
      </c>
      <c r="C12" s="65" t="s">
        <v>130</v>
      </c>
      <c r="D12" s="60" t="s">
        <v>131</v>
      </c>
      <c r="E12" s="60">
        <v>2210</v>
      </c>
      <c r="F12" s="80">
        <v>1060</v>
      </c>
      <c r="G12" s="60" t="s">
        <v>4</v>
      </c>
      <c r="H12" s="60" t="s">
        <v>187</v>
      </c>
      <c r="I12" s="18"/>
      <c r="J12" s="9"/>
    </row>
    <row r="13" spans="1:12" ht="33" customHeight="1">
      <c r="A13" s="58" t="s">
        <v>53</v>
      </c>
      <c r="B13" s="58">
        <v>20345824</v>
      </c>
      <c r="C13" s="65" t="s">
        <v>72</v>
      </c>
      <c r="D13" s="60" t="s">
        <v>73</v>
      </c>
      <c r="E13" s="60">
        <v>2210</v>
      </c>
      <c r="F13" s="80">
        <v>28800</v>
      </c>
      <c r="G13" s="60" t="s">
        <v>4</v>
      </c>
      <c r="H13" s="60" t="s">
        <v>184</v>
      </c>
      <c r="I13" s="18"/>
      <c r="J13" s="9"/>
    </row>
    <row r="14" spans="1:12" ht="33.75" customHeight="1">
      <c r="A14" s="58" t="s">
        <v>53</v>
      </c>
      <c r="B14" s="58">
        <v>20345824</v>
      </c>
      <c r="C14" s="66" t="s">
        <v>132</v>
      </c>
      <c r="D14" s="76" t="s">
        <v>133</v>
      </c>
      <c r="E14" s="59">
        <v>2210</v>
      </c>
      <c r="F14" s="80">
        <v>4600</v>
      </c>
      <c r="G14" s="60" t="s">
        <v>4</v>
      </c>
      <c r="H14" s="60" t="s">
        <v>188</v>
      </c>
      <c r="I14" s="18"/>
      <c r="J14" s="9"/>
    </row>
    <row r="15" spans="1:12" ht="33" customHeight="1">
      <c r="A15" s="58" t="s">
        <v>53</v>
      </c>
      <c r="B15" s="58">
        <v>20345824</v>
      </c>
      <c r="C15" s="65" t="s">
        <v>134</v>
      </c>
      <c r="D15" s="60" t="s">
        <v>70</v>
      </c>
      <c r="E15" s="60">
        <v>2210</v>
      </c>
      <c r="F15" s="80">
        <v>1640</v>
      </c>
      <c r="G15" s="60" t="s">
        <v>4</v>
      </c>
      <c r="H15" s="60" t="s">
        <v>188</v>
      </c>
      <c r="I15" s="18"/>
      <c r="J15" s="9"/>
    </row>
    <row r="16" spans="1:12" ht="32.25" customHeight="1">
      <c r="A16" s="58" t="s">
        <v>53</v>
      </c>
      <c r="B16" s="58">
        <v>20345824</v>
      </c>
      <c r="C16" s="67" t="s">
        <v>12</v>
      </c>
      <c r="D16" s="60" t="s">
        <v>24</v>
      </c>
      <c r="E16" s="60">
        <v>2210</v>
      </c>
      <c r="F16" s="80">
        <v>1170</v>
      </c>
      <c r="G16" s="60" t="s">
        <v>4</v>
      </c>
      <c r="H16" s="60" t="s">
        <v>189</v>
      </c>
      <c r="I16" s="18"/>
      <c r="J16" s="9"/>
    </row>
    <row r="17" spans="1:10" ht="30.75" customHeight="1">
      <c r="A17" s="58" t="s">
        <v>53</v>
      </c>
      <c r="B17" s="58">
        <v>20345824</v>
      </c>
      <c r="C17" s="66" t="s">
        <v>69</v>
      </c>
      <c r="D17" s="76" t="s">
        <v>68</v>
      </c>
      <c r="E17" s="59">
        <v>2210</v>
      </c>
      <c r="F17" s="80">
        <v>15700</v>
      </c>
      <c r="G17" s="60" t="s">
        <v>4</v>
      </c>
      <c r="H17" s="60" t="s">
        <v>185</v>
      </c>
      <c r="I17" s="18"/>
      <c r="J17" s="9"/>
    </row>
    <row r="18" spans="1:10" ht="30.75" customHeight="1">
      <c r="A18" s="58" t="s">
        <v>53</v>
      </c>
      <c r="B18" s="58">
        <v>20345824</v>
      </c>
      <c r="C18" s="68" t="s">
        <v>135</v>
      </c>
      <c r="D18" s="62" t="s">
        <v>65</v>
      </c>
      <c r="E18" s="78">
        <v>2210</v>
      </c>
      <c r="F18" s="81">
        <v>1000</v>
      </c>
      <c r="G18" s="60" t="s">
        <v>4</v>
      </c>
      <c r="H18" s="60" t="s">
        <v>190</v>
      </c>
      <c r="I18" s="18"/>
      <c r="J18" s="9"/>
    </row>
    <row r="19" spans="1:10" ht="36.75" customHeight="1">
      <c r="A19" s="58" t="s">
        <v>53</v>
      </c>
      <c r="B19" s="58">
        <v>20345824</v>
      </c>
      <c r="C19" s="67" t="s">
        <v>66</v>
      </c>
      <c r="D19" s="60" t="s">
        <v>67</v>
      </c>
      <c r="E19" s="59">
        <v>2210</v>
      </c>
      <c r="F19" s="80">
        <v>3070</v>
      </c>
      <c r="G19" s="61" t="s">
        <v>4</v>
      </c>
      <c r="H19" s="61" t="s">
        <v>190</v>
      </c>
      <c r="I19" s="16"/>
      <c r="J19" s="9"/>
    </row>
    <row r="20" spans="1:10" ht="36.75" customHeight="1">
      <c r="A20" s="58" t="s">
        <v>53</v>
      </c>
      <c r="B20" s="58">
        <v>20345824</v>
      </c>
      <c r="C20" s="67" t="s">
        <v>136</v>
      </c>
      <c r="D20" s="60" t="s">
        <v>137</v>
      </c>
      <c r="E20" s="60">
        <v>2210</v>
      </c>
      <c r="F20" s="80">
        <v>195</v>
      </c>
      <c r="G20" s="61" t="s">
        <v>4</v>
      </c>
      <c r="H20" s="61" t="s">
        <v>190</v>
      </c>
      <c r="I20" s="16"/>
      <c r="J20" s="9"/>
    </row>
    <row r="21" spans="1:10" ht="37.5" customHeight="1">
      <c r="A21" s="58" t="s">
        <v>53</v>
      </c>
      <c r="B21" s="58">
        <v>20345824</v>
      </c>
      <c r="C21" s="65" t="s">
        <v>138</v>
      </c>
      <c r="D21" s="60" t="s">
        <v>139</v>
      </c>
      <c r="E21" s="60">
        <v>2210</v>
      </c>
      <c r="F21" s="80">
        <v>140</v>
      </c>
      <c r="G21" s="60" t="s">
        <v>4</v>
      </c>
      <c r="H21" s="60" t="s">
        <v>186</v>
      </c>
      <c r="I21" s="18"/>
      <c r="J21" s="9"/>
    </row>
    <row r="22" spans="1:10" ht="35.25" customHeight="1">
      <c r="A22" s="58" t="s">
        <v>53</v>
      </c>
      <c r="B22" s="58">
        <v>20345824</v>
      </c>
      <c r="C22" s="66" t="s">
        <v>140</v>
      </c>
      <c r="D22" s="76" t="s">
        <v>22</v>
      </c>
      <c r="E22" s="59">
        <v>2210</v>
      </c>
      <c r="F22" s="80">
        <v>23500</v>
      </c>
      <c r="G22" s="60" t="s">
        <v>4</v>
      </c>
      <c r="H22" s="60" t="s">
        <v>190</v>
      </c>
      <c r="I22" s="18"/>
      <c r="J22" s="9"/>
    </row>
    <row r="23" spans="1:10" ht="39" customHeight="1">
      <c r="A23" s="58" t="s">
        <v>53</v>
      </c>
      <c r="B23" s="58">
        <v>20345824</v>
      </c>
      <c r="C23" s="65" t="s">
        <v>141</v>
      </c>
      <c r="D23" s="60" t="s">
        <v>74</v>
      </c>
      <c r="E23" s="60">
        <v>2210</v>
      </c>
      <c r="F23" s="80">
        <v>20923</v>
      </c>
      <c r="G23" s="60" t="s">
        <v>4</v>
      </c>
      <c r="H23" s="60" t="s">
        <v>192</v>
      </c>
      <c r="I23" s="18"/>
      <c r="J23" s="9"/>
    </row>
    <row r="24" spans="1:10" ht="30.75" customHeight="1">
      <c r="A24" s="58" t="s">
        <v>53</v>
      </c>
      <c r="B24" s="58">
        <v>20345824</v>
      </c>
      <c r="C24" s="69" t="s">
        <v>142</v>
      </c>
      <c r="D24" s="77" t="s">
        <v>108</v>
      </c>
      <c r="E24" s="59">
        <v>2210</v>
      </c>
      <c r="F24" s="80">
        <v>6000</v>
      </c>
      <c r="G24" s="60" t="s">
        <v>4</v>
      </c>
      <c r="H24" s="60" t="s">
        <v>192</v>
      </c>
      <c r="I24" s="18"/>
      <c r="J24" s="9"/>
    </row>
    <row r="25" spans="1:10" ht="30.75" customHeight="1">
      <c r="A25" s="58" t="s">
        <v>53</v>
      </c>
      <c r="B25" s="58">
        <v>20345824</v>
      </c>
      <c r="C25" s="70" t="s">
        <v>143</v>
      </c>
      <c r="D25" s="76" t="s">
        <v>71</v>
      </c>
      <c r="E25" s="59">
        <v>2210</v>
      </c>
      <c r="F25" s="80">
        <v>4570</v>
      </c>
      <c r="G25" s="60" t="s">
        <v>4</v>
      </c>
      <c r="H25" s="60" t="s">
        <v>189</v>
      </c>
      <c r="I25" s="18"/>
      <c r="J25" s="9"/>
    </row>
    <row r="26" spans="1:10" ht="33.75" customHeight="1">
      <c r="A26" s="58" t="s">
        <v>53</v>
      </c>
      <c r="B26" s="58">
        <v>20345824</v>
      </c>
      <c r="C26" s="70" t="s">
        <v>144</v>
      </c>
      <c r="D26" s="76" t="s">
        <v>145</v>
      </c>
      <c r="E26" s="59">
        <v>2210</v>
      </c>
      <c r="F26" s="80">
        <v>1050</v>
      </c>
      <c r="G26" s="60" t="s">
        <v>4</v>
      </c>
      <c r="H26" s="60" t="s">
        <v>191</v>
      </c>
      <c r="I26" s="18"/>
      <c r="J26" s="9"/>
    </row>
    <row r="27" spans="1:10" ht="33.75" customHeight="1">
      <c r="A27" s="58" t="s">
        <v>53</v>
      </c>
      <c r="B27" s="58">
        <v>20345824</v>
      </c>
      <c r="C27" s="65" t="s">
        <v>146</v>
      </c>
      <c r="D27" s="60" t="s">
        <v>76</v>
      </c>
      <c r="E27" s="60">
        <v>2210</v>
      </c>
      <c r="F27" s="80">
        <v>115</v>
      </c>
      <c r="G27" s="60" t="s">
        <v>4</v>
      </c>
      <c r="H27" s="60" t="s">
        <v>186</v>
      </c>
      <c r="I27" s="18"/>
      <c r="J27" s="9"/>
    </row>
    <row r="28" spans="1:10" ht="33" customHeight="1">
      <c r="A28" s="58" t="s">
        <v>53</v>
      </c>
      <c r="B28" s="58">
        <v>20345824</v>
      </c>
      <c r="C28" s="67" t="s">
        <v>147</v>
      </c>
      <c r="D28" s="60" t="s">
        <v>148</v>
      </c>
      <c r="E28" s="60">
        <v>2210</v>
      </c>
      <c r="F28" s="80">
        <v>180</v>
      </c>
      <c r="G28" s="60" t="s">
        <v>4</v>
      </c>
      <c r="H28" s="60" t="s">
        <v>191</v>
      </c>
      <c r="I28" s="18"/>
      <c r="J28" s="9"/>
    </row>
    <row r="29" spans="1:10" ht="33" customHeight="1">
      <c r="A29" s="58" t="s">
        <v>53</v>
      </c>
      <c r="B29" s="58">
        <v>20345824</v>
      </c>
      <c r="C29" s="70" t="s">
        <v>13</v>
      </c>
      <c r="D29" s="76" t="s">
        <v>25</v>
      </c>
      <c r="E29" s="59">
        <v>2210</v>
      </c>
      <c r="F29" s="80">
        <v>4620</v>
      </c>
      <c r="G29" s="60" t="s">
        <v>4</v>
      </c>
      <c r="H29" s="60" t="s">
        <v>189</v>
      </c>
      <c r="I29" s="18"/>
      <c r="J29" s="9"/>
    </row>
    <row r="30" spans="1:10" ht="38.25" customHeight="1">
      <c r="A30" s="58" t="s">
        <v>53</v>
      </c>
      <c r="B30" s="58">
        <v>20345824</v>
      </c>
      <c r="C30" s="71" t="s">
        <v>197</v>
      </c>
      <c r="D30" s="60" t="s">
        <v>75</v>
      </c>
      <c r="E30" s="60">
        <v>2210</v>
      </c>
      <c r="F30" s="80">
        <v>855</v>
      </c>
      <c r="G30" s="60" t="s">
        <v>4</v>
      </c>
      <c r="H30" s="60" t="s">
        <v>186</v>
      </c>
      <c r="I30" s="16"/>
      <c r="J30" s="9"/>
    </row>
    <row r="31" spans="1:10" ht="33.75" customHeight="1">
      <c r="A31" s="58" t="s">
        <v>53</v>
      </c>
      <c r="B31" s="58">
        <v>20345824</v>
      </c>
      <c r="C31" s="71" t="s">
        <v>198</v>
      </c>
      <c r="D31" s="60" t="s">
        <v>149</v>
      </c>
      <c r="E31" s="60">
        <v>2210</v>
      </c>
      <c r="F31" s="80">
        <v>3300</v>
      </c>
      <c r="G31" s="60" t="s">
        <v>4</v>
      </c>
      <c r="H31" s="62" t="s">
        <v>186</v>
      </c>
      <c r="I31" s="18"/>
      <c r="J31" s="9"/>
    </row>
    <row r="32" spans="1:10" ht="35.25" customHeight="1">
      <c r="A32" s="58" t="s">
        <v>53</v>
      </c>
      <c r="B32" s="58">
        <v>20345824</v>
      </c>
      <c r="C32" s="70" t="s">
        <v>172</v>
      </c>
      <c r="D32" s="76" t="s">
        <v>109</v>
      </c>
      <c r="E32" s="59">
        <v>2210</v>
      </c>
      <c r="F32" s="80">
        <v>3065</v>
      </c>
      <c r="G32" s="62" t="s">
        <v>4</v>
      </c>
      <c r="H32" s="60" t="s">
        <v>190</v>
      </c>
      <c r="I32" s="18"/>
      <c r="J32" s="9"/>
    </row>
    <row r="33" spans="1:10" ht="35.25" customHeight="1">
      <c r="A33" s="58" t="s">
        <v>53</v>
      </c>
      <c r="B33" s="58">
        <v>20345824</v>
      </c>
      <c r="C33" s="70" t="s">
        <v>150</v>
      </c>
      <c r="D33" s="76" t="s">
        <v>151</v>
      </c>
      <c r="E33" s="59">
        <v>2210</v>
      </c>
      <c r="F33" s="80">
        <v>4800</v>
      </c>
      <c r="G33" s="60" t="s">
        <v>4</v>
      </c>
      <c r="H33" s="60" t="s">
        <v>184</v>
      </c>
      <c r="I33" s="18"/>
      <c r="J33" s="9"/>
    </row>
    <row r="34" spans="1:10" ht="36" customHeight="1">
      <c r="A34" s="58" t="s">
        <v>53</v>
      </c>
      <c r="B34" s="58">
        <v>20345824</v>
      </c>
      <c r="C34" s="70" t="s">
        <v>152</v>
      </c>
      <c r="D34" s="76" t="s">
        <v>153</v>
      </c>
      <c r="E34" s="59">
        <v>2210</v>
      </c>
      <c r="F34" s="80">
        <v>15750</v>
      </c>
      <c r="G34" s="60" t="s">
        <v>4</v>
      </c>
      <c r="H34" s="60" t="s">
        <v>184</v>
      </c>
      <c r="I34" s="18"/>
      <c r="J34" s="9"/>
    </row>
    <row r="35" spans="1:10" ht="32.25" customHeight="1">
      <c r="A35" s="58" t="s">
        <v>53</v>
      </c>
      <c r="B35" s="58">
        <v>20345824</v>
      </c>
      <c r="C35" s="67" t="s">
        <v>154</v>
      </c>
      <c r="D35" s="60" t="s">
        <v>155</v>
      </c>
      <c r="E35" s="60">
        <v>2210</v>
      </c>
      <c r="F35" s="80">
        <v>1810</v>
      </c>
      <c r="G35" s="60" t="s">
        <v>4</v>
      </c>
      <c r="H35" s="60" t="s">
        <v>184</v>
      </c>
      <c r="I35" s="18"/>
      <c r="J35" s="9"/>
    </row>
    <row r="36" spans="1:10" ht="32.25" customHeight="1">
      <c r="A36" s="58" t="s">
        <v>53</v>
      </c>
      <c r="B36" s="58">
        <v>20345824</v>
      </c>
      <c r="C36" s="67" t="s">
        <v>156</v>
      </c>
      <c r="D36" s="60" t="s">
        <v>157</v>
      </c>
      <c r="E36" s="60">
        <v>2210</v>
      </c>
      <c r="F36" s="80">
        <v>4450</v>
      </c>
      <c r="G36" s="60" t="s">
        <v>4</v>
      </c>
      <c r="H36" s="60" t="s">
        <v>184</v>
      </c>
      <c r="I36" s="18"/>
      <c r="J36" s="9"/>
    </row>
    <row r="37" spans="1:10" ht="33" customHeight="1">
      <c r="A37" s="58" t="s">
        <v>53</v>
      </c>
      <c r="B37" s="58">
        <v>20345824</v>
      </c>
      <c r="C37" s="67" t="s">
        <v>199</v>
      </c>
      <c r="D37" s="60" t="s">
        <v>26</v>
      </c>
      <c r="E37" s="60">
        <v>2210</v>
      </c>
      <c r="F37" s="80">
        <v>4470</v>
      </c>
      <c r="G37" s="60" t="s">
        <v>4</v>
      </c>
      <c r="H37" s="60" t="s">
        <v>189</v>
      </c>
      <c r="I37" s="18"/>
      <c r="J37" s="9"/>
    </row>
    <row r="38" spans="1:10" ht="35.25" customHeight="1">
      <c r="A38" s="58" t="s">
        <v>53</v>
      </c>
      <c r="B38" s="58">
        <v>20345824</v>
      </c>
      <c r="C38" s="67" t="s">
        <v>158</v>
      </c>
      <c r="D38" s="60" t="s">
        <v>159</v>
      </c>
      <c r="E38" s="60">
        <v>2210</v>
      </c>
      <c r="F38" s="80">
        <v>240</v>
      </c>
      <c r="G38" s="60" t="s">
        <v>4</v>
      </c>
      <c r="H38" s="60" t="s">
        <v>187</v>
      </c>
      <c r="I38" s="18"/>
      <c r="J38" s="9"/>
    </row>
    <row r="39" spans="1:10" ht="33.75" customHeight="1">
      <c r="A39" s="58" t="s">
        <v>53</v>
      </c>
      <c r="B39" s="58">
        <v>20345824</v>
      </c>
      <c r="C39" s="66" t="s">
        <v>160</v>
      </c>
      <c r="D39" s="76" t="s">
        <v>27</v>
      </c>
      <c r="E39" s="59">
        <v>2210</v>
      </c>
      <c r="F39" s="80">
        <v>1284</v>
      </c>
      <c r="G39" s="60" t="s">
        <v>4</v>
      </c>
      <c r="H39" s="60" t="s">
        <v>189</v>
      </c>
      <c r="I39" s="18"/>
      <c r="J39" s="9"/>
    </row>
    <row r="40" spans="1:10" ht="33.75" customHeight="1">
      <c r="A40" s="58" t="s">
        <v>53</v>
      </c>
      <c r="B40" s="58">
        <v>20345824</v>
      </c>
      <c r="C40" s="71" t="s">
        <v>161</v>
      </c>
      <c r="D40" s="60" t="s">
        <v>162</v>
      </c>
      <c r="E40" s="60">
        <v>2210</v>
      </c>
      <c r="F40" s="80">
        <v>130</v>
      </c>
      <c r="G40" s="60" t="s">
        <v>4</v>
      </c>
      <c r="H40" s="60" t="s">
        <v>186</v>
      </c>
      <c r="I40" s="18"/>
      <c r="J40" s="9"/>
    </row>
    <row r="41" spans="1:10" ht="33.75" customHeight="1">
      <c r="A41" s="58" t="s">
        <v>53</v>
      </c>
      <c r="B41" s="58">
        <v>20345824</v>
      </c>
      <c r="C41" s="65" t="s">
        <v>163</v>
      </c>
      <c r="D41" s="60" t="s">
        <v>95</v>
      </c>
      <c r="E41" s="60">
        <v>2210</v>
      </c>
      <c r="F41" s="80">
        <v>500</v>
      </c>
      <c r="G41" s="60" t="s">
        <v>4</v>
      </c>
      <c r="H41" s="60" t="s">
        <v>186</v>
      </c>
      <c r="I41" s="18"/>
      <c r="J41" s="9"/>
    </row>
    <row r="42" spans="1:10" ht="33.75" customHeight="1">
      <c r="A42" s="58" t="s">
        <v>53</v>
      </c>
      <c r="B42" s="58">
        <v>20345824</v>
      </c>
      <c r="C42" s="65" t="s">
        <v>235</v>
      </c>
      <c r="D42" s="60" t="s">
        <v>33</v>
      </c>
      <c r="E42" s="60">
        <v>2210</v>
      </c>
      <c r="F42" s="80">
        <v>1300</v>
      </c>
      <c r="G42" s="60" t="s">
        <v>4</v>
      </c>
      <c r="H42" s="60" t="s">
        <v>190</v>
      </c>
      <c r="I42" s="18"/>
      <c r="J42" s="9"/>
    </row>
    <row r="43" spans="1:10" ht="38.25" customHeight="1">
      <c r="A43" s="58" t="s">
        <v>53</v>
      </c>
      <c r="B43" s="58">
        <v>20345824</v>
      </c>
      <c r="C43" s="65" t="s">
        <v>14</v>
      </c>
      <c r="D43" s="60" t="s">
        <v>28</v>
      </c>
      <c r="E43" s="60">
        <v>2210</v>
      </c>
      <c r="F43" s="80">
        <v>250</v>
      </c>
      <c r="G43" s="60" t="s">
        <v>4</v>
      </c>
      <c r="H43" s="60" t="s">
        <v>189</v>
      </c>
      <c r="I43" s="18"/>
      <c r="J43" s="9"/>
    </row>
    <row r="44" spans="1:10" ht="36" customHeight="1">
      <c r="A44" s="58" t="s">
        <v>53</v>
      </c>
      <c r="B44" s="58">
        <v>20345824</v>
      </c>
      <c r="C44" s="65" t="s">
        <v>164</v>
      </c>
      <c r="D44" s="60" t="s">
        <v>111</v>
      </c>
      <c r="E44" s="60">
        <v>2210</v>
      </c>
      <c r="F44" s="80">
        <v>25000</v>
      </c>
      <c r="G44" s="60" t="s">
        <v>4</v>
      </c>
      <c r="H44" s="60" t="s">
        <v>185</v>
      </c>
      <c r="I44" s="18"/>
      <c r="J44" s="9"/>
    </row>
    <row r="45" spans="1:10" ht="36" customHeight="1">
      <c r="A45" s="58" t="s">
        <v>53</v>
      </c>
      <c r="B45" s="58">
        <v>20345824</v>
      </c>
      <c r="C45" s="65" t="s">
        <v>173</v>
      </c>
      <c r="D45" s="60" t="s">
        <v>110</v>
      </c>
      <c r="E45" s="60">
        <v>2210</v>
      </c>
      <c r="F45" s="80">
        <v>760</v>
      </c>
      <c r="G45" s="60" t="s">
        <v>4</v>
      </c>
      <c r="H45" s="60" t="s">
        <v>193</v>
      </c>
      <c r="I45" s="18"/>
      <c r="J45" s="9"/>
    </row>
    <row r="46" spans="1:10" ht="34.5" customHeight="1">
      <c r="A46" s="58" t="s">
        <v>53</v>
      </c>
      <c r="B46" s="58">
        <v>20345824</v>
      </c>
      <c r="C46" s="65" t="s">
        <v>165</v>
      </c>
      <c r="D46" s="60" t="s">
        <v>29</v>
      </c>
      <c r="E46" s="60">
        <v>2210</v>
      </c>
      <c r="F46" s="80">
        <v>270</v>
      </c>
      <c r="G46" s="60" t="s">
        <v>4</v>
      </c>
      <c r="H46" s="63" t="s">
        <v>189</v>
      </c>
      <c r="I46" s="18"/>
      <c r="J46" s="9"/>
    </row>
    <row r="47" spans="1:10" ht="36.75" customHeight="1">
      <c r="A47" s="58" t="s">
        <v>53</v>
      </c>
      <c r="B47" s="58">
        <v>20345824</v>
      </c>
      <c r="C47" s="65" t="s">
        <v>166</v>
      </c>
      <c r="D47" s="60" t="s">
        <v>97</v>
      </c>
      <c r="E47" s="60">
        <v>2210</v>
      </c>
      <c r="F47" s="80">
        <v>2143</v>
      </c>
      <c r="G47" s="60" t="s">
        <v>4</v>
      </c>
      <c r="H47" s="60" t="s">
        <v>189</v>
      </c>
      <c r="I47" s="18"/>
      <c r="J47" s="9"/>
    </row>
    <row r="48" spans="1:10" ht="34.5" customHeight="1">
      <c r="A48" s="58" t="s">
        <v>53</v>
      </c>
      <c r="B48" s="58">
        <v>20345824</v>
      </c>
      <c r="C48" s="65" t="s">
        <v>167</v>
      </c>
      <c r="D48" s="60" t="s">
        <v>30</v>
      </c>
      <c r="E48" s="60">
        <v>2210</v>
      </c>
      <c r="F48" s="80">
        <v>1345</v>
      </c>
      <c r="G48" s="60" t="s">
        <v>4</v>
      </c>
      <c r="H48" s="60" t="s">
        <v>189</v>
      </c>
      <c r="I48" s="18"/>
      <c r="J48" s="9"/>
    </row>
    <row r="49" spans="1:10" s="2" customFormat="1" ht="32.25" customHeight="1">
      <c r="A49" s="58" t="s">
        <v>53</v>
      </c>
      <c r="B49" s="58">
        <v>20345824</v>
      </c>
      <c r="C49" s="65" t="s">
        <v>168</v>
      </c>
      <c r="D49" s="60" t="s">
        <v>31</v>
      </c>
      <c r="E49" s="60">
        <v>2210</v>
      </c>
      <c r="F49" s="80">
        <v>2200</v>
      </c>
      <c r="G49" s="60" t="s">
        <v>4</v>
      </c>
      <c r="H49" s="60" t="s">
        <v>192</v>
      </c>
      <c r="I49" s="18"/>
      <c r="J49" s="11"/>
    </row>
    <row r="50" spans="1:10" ht="33.75" customHeight="1">
      <c r="A50" s="58" t="s">
        <v>53</v>
      </c>
      <c r="B50" s="58">
        <v>20345824</v>
      </c>
      <c r="C50" s="65" t="s">
        <v>169</v>
      </c>
      <c r="D50" s="60" t="s">
        <v>170</v>
      </c>
      <c r="E50" s="60">
        <v>2210</v>
      </c>
      <c r="F50" s="80">
        <v>1490</v>
      </c>
      <c r="G50" s="60" t="s">
        <v>4</v>
      </c>
      <c r="H50" s="60" t="s">
        <v>186</v>
      </c>
      <c r="I50" s="18"/>
      <c r="J50" s="9"/>
    </row>
    <row r="51" spans="1:10" ht="36" customHeight="1">
      <c r="A51" s="58" t="s">
        <v>53</v>
      </c>
      <c r="B51" s="58">
        <v>20345824</v>
      </c>
      <c r="C51" s="65" t="s">
        <v>171</v>
      </c>
      <c r="D51" s="60" t="s">
        <v>34</v>
      </c>
      <c r="E51" s="60">
        <v>2210</v>
      </c>
      <c r="F51" s="80">
        <v>150</v>
      </c>
      <c r="G51" s="60" t="s">
        <v>4</v>
      </c>
      <c r="H51" s="60" t="s">
        <v>192</v>
      </c>
      <c r="I51" s="18"/>
      <c r="J51" s="9"/>
    </row>
    <row r="52" spans="1:10" ht="36" customHeight="1">
      <c r="A52" s="58" t="s">
        <v>53</v>
      </c>
      <c r="B52" s="58">
        <v>20345824</v>
      </c>
      <c r="C52" s="65" t="s">
        <v>16</v>
      </c>
      <c r="D52" s="60" t="s">
        <v>35</v>
      </c>
      <c r="E52" s="60">
        <v>2210</v>
      </c>
      <c r="F52" s="80">
        <v>370</v>
      </c>
      <c r="G52" s="60" t="s">
        <v>4</v>
      </c>
      <c r="H52" s="60" t="s">
        <v>192</v>
      </c>
      <c r="I52" s="18"/>
      <c r="J52" s="9"/>
    </row>
    <row r="53" spans="1:10" ht="36" customHeight="1">
      <c r="A53" s="15" t="s">
        <v>53</v>
      </c>
      <c r="B53" s="15">
        <v>20345824</v>
      </c>
      <c r="C53" s="72" t="s">
        <v>18</v>
      </c>
      <c r="D53" s="60" t="s">
        <v>39</v>
      </c>
      <c r="E53" s="60">
        <v>2240</v>
      </c>
      <c r="F53" s="80">
        <v>9990</v>
      </c>
      <c r="G53" s="60" t="s">
        <v>4</v>
      </c>
      <c r="H53" s="103" t="s">
        <v>194</v>
      </c>
      <c r="I53" s="104">
        <f>SUM(F53:F73)</f>
        <v>356900</v>
      </c>
    </row>
    <row r="54" spans="1:10" ht="35.25" customHeight="1">
      <c r="A54" s="15" t="s">
        <v>53</v>
      </c>
      <c r="B54" s="15">
        <v>20345824</v>
      </c>
      <c r="C54" s="72" t="s">
        <v>98</v>
      </c>
      <c r="D54" s="60" t="s">
        <v>99</v>
      </c>
      <c r="E54" s="60">
        <v>2240</v>
      </c>
      <c r="F54" s="80">
        <v>9990</v>
      </c>
      <c r="G54" s="60" t="s">
        <v>4</v>
      </c>
      <c r="H54" s="60" t="s">
        <v>194</v>
      </c>
      <c r="I54" s="18"/>
      <c r="J54" s="9"/>
    </row>
    <row r="55" spans="1:10" ht="35.25" customHeight="1">
      <c r="A55" s="15" t="s">
        <v>53</v>
      </c>
      <c r="B55" s="15">
        <v>20345824</v>
      </c>
      <c r="C55" s="72" t="s">
        <v>19</v>
      </c>
      <c r="D55" s="60" t="s">
        <v>38</v>
      </c>
      <c r="E55" s="60">
        <v>2240</v>
      </c>
      <c r="F55" s="80">
        <v>9900</v>
      </c>
      <c r="G55" s="60" t="s">
        <v>4</v>
      </c>
      <c r="H55" s="60" t="s">
        <v>194</v>
      </c>
      <c r="I55" s="18"/>
      <c r="J55" s="9"/>
    </row>
    <row r="56" spans="1:10" ht="36.75" customHeight="1">
      <c r="A56" s="15" t="s">
        <v>53</v>
      </c>
      <c r="B56" s="15">
        <v>20345824</v>
      </c>
      <c r="C56" s="72" t="s">
        <v>20</v>
      </c>
      <c r="D56" s="60" t="s">
        <v>40</v>
      </c>
      <c r="E56" s="60">
        <v>2240</v>
      </c>
      <c r="F56" s="80">
        <v>9000</v>
      </c>
      <c r="G56" s="60" t="s">
        <v>4</v>
      </c>
      <c r="H56" s="60" t="s">
        <v>189</v>
      </c>
      <c r="I56" s="18"/>
      <c r="J56" s="9"/>
    </row>
    <row r="57" spans="1:10" ht="36.75" customHeight="1">
      <c r="A57" s="15" t="s">
        <v>53</v>
      </c>
      <c r="B57" s="15">
        <v>20345824</v>
      </c>
      <c r="C57" s="72" t="s">
        <v>85</v>
      </c>
      <c r="D57" s="60" t="s">
        <v>84</v>
      </c>
      <c r="E57" s="60">
        <v>2240</v>
      </c>
      <c r="F57" s="80">
        <v>6729</v>
      </c>
      <c r="G57" s="60" t="s">
        <v>4</v>
      </c>
      <c r="H57" s="60" t="s">
        <v>193</v>
      </c>
      <c r="I57" s="18"/>
      <c r="J57" s="9"/>
    </row>
    <row r="58" spans="1:10" ht="36.75" customHeight="1">
      <c r="A58" s="15" t="s">
        <v>53</v>
      </c>
      <c r="B58" s="15">
        <v>20345824</v>
      </c>
      <c r="C58" s="72" t="s">
        <v>196</v>
      </c>
      <c r="D58" s="60" t="s">
        <v>77</v>
      </c>
      <c r="E58" s="60">
        <v>2240</v>
      </c>
      <c r="F58" s="80">
        <v>10000</v>
      </c>
      <c r="G58" s="60" t="s">
        <v>4</v>
      </c>
      <c r="H58" s="60" t="s">
        <v>184</v>
      </c>
      <c r="I58" s="18"/>
      <c r="J58" s="9"/>
    </row>
    <row r="59" spans="1:10" ht="36" customHeight="1">
      <c r="A59" s="15" t="s">
        <v>53</v>
      </c>
      <c r="B59" s="15">
        <v>20345824</v>
      </c>
      <c r="C59" s="72" t="s">
        <v>174</v>
      </c>
      <c r="D59" s="60" t="s">
        <v>78</v>
      </c>
      <c r="E59" s="60">
        <v>2240</v>
      </c>
      <c r="F59" s="80">
        <v>115600</v>
      </c>
      <c r="G59" s="60" t="s">
        <v>3</v>
      </c>
      <c r="H59" s="60" t="s">
        <v>192</v>
      </c>
      <c r="I59" s="20"/>
      <c r="J59" s="9"/>
    </row>
    <row r="60" spans="1:10" ht="36" customHeight="1">
      <c r="A60" s="15" t="s">
        <v>53</v>
      </c>
      <c r="B60" s="15">
        <v>20345824</v>
      </c>
      <c r="C60" s="72" t="s">
        <v>82</v>
      </c>
      <c r="D60" s="60" t="s">
        <v>83</v>
      </c>
      <c r="E60" s="60">
        <v>2240</v>
      </c>
      <c r="F60" s="80">
        <v>9600</v>
      </c>
      <c r="G60" s="60" t="s">
        <v>4</v>
      </c>
      <c r="H60" s="60" t="s">
        <v>194</v>
      </c>
      <c r="I60" s="17"/>
      <c r="J60" s="9"/>
    </row>
    <row r="61" spans="1:10" ht="36" customHeight="1">
      <c r="A61" s="15" t="s">
        <v>53</v>
      </c>
      <c r="B61" s="15">
        <v>20345824</v>
      </c>
      <c r="C61" s="72" t="s">
        <v>86</v>
      </c>
      <c r="D61" s="60" t="s">
        <v>79</v>
      </c>
      <c r="E61" s="60">
        <v>2240</v>
      </c>
      <c r="F61" s="80">
        <v>33500</v>
      </c>
      <c r="G61" s="60" t="s">
        <v>4</v>
      </c>
      <c r="H61" s="60" t="s">
        <v>188</v>
      </c>
      <c r="I61" s="17"/>
      <c r="J61" s="9"/>
    </row>
    <row r="62" spans="1:10" ht="39" customHeight="1">
      <c r="A62" s="15" t="s">
        <v>53</v>
      </c>
      <c r="B62" s="15">
        <v>20345824</v>
      </c>
      <c r="C62" s="72" t="s">
        <v>81</v>
      </c>
      <c r="D62" s="60" t="s">
        <v>80</v>
      </c>
      <c r="E62" s="60">
        <v>2240</v>
      </c>
      <c r="F62" s="80">
        <v>1</v>
      </c>
      <c r="G62" s="60" t="s">
        <v>4</v>
      </c>
      <c r="H62" s="60" t="s">
        <v>195</v>
      </c>
      <c r="I62" s="18"/>
      <c r="J62" s="9"/>
    </row>
    <row r="63" spans="1:10" ht="36" customHeight="1">
      <c r="A63" s="15" t="s">
        <v>53</v>
      </c>
      <c r="B63" s="15">
        <v>20345824</v>
      </c>
      <c r="C63" s="72" t="s">
        <v>175</v>
      </c>
      <c r="D63" s="60" t="s">
        <v>89</v>
      </c>
      <c r="E63" s="60">
        <v>2240</v>
      </c>
      <c r="F63" s="80">
        <v>9900</v>
      </c>
      <c r="G63" s="60" t="s">
        <v>4</v>
      </c>
      <c r="H63" s="60" t="s">
        <v>191</v>
      </c>
      <c r="I63" s="18"/>
      <c r="J63" s="9"/>
    </row>
    <row r="64" spans="1:10" ht="37.5" customHeight="1">
      <c r="A64" s="15" t="s">
        <v>53</v>
      </c>
      <c r="B64" s="15">
        <v>20345824</v>
      </c>
      <c r="C64" s="72" t="s">
        <v>176</v>
      </c>
      <c r="D64" s="60" t="s">
        <v>87</v>
      </c>
      <c r="E64" s="60">
        <v>2240</v>
      </c>
      <c r="F64" s="80">
        <v>9900</v>
      </c>
      <c r="G64" s="60" t="s">
        <v>4</v>
      </c>
      <c r="H64" s="60" t="s">
        <v>191</v>
      </c>
      <c r="I64" s="18"/>
      <c r="J64" s="9"/>
    </row>
    <row r="65" spans="1:10" ht="40.5" customHeight="1">
      <c r="A65" s="15" t="s">
        <v>53</v>
      </c>
      <c r="B65" s="15">
        <v>20345824</v>
      </c>
      <c r="C65" s="72" t="s">
        <v>177</v>
      </c>
      <c r="D65" s="60" t="s">
        <v>88</v>
      </c>
      <c r="E65" s="60">
        <v>2240</v>
      </c>
      <c r="F65" s="80">
        <v>9900</v>
      </c>
      <c r="G65" s="60" t="s">
        <v>4</v>
      </c>
      <c r="H65" s="60" t="s">
        <v>187</v>
      </c>
      <c r="I65" s="18"/>
      <c r="J65" s="9"/>
    </row>
    <row r="66" spans="1:10" ht="38.25" customHeight="1">
      <c r="A66" s="15" t="s">
        <v>53</v>
      </c>
      <c r="B66" s="15">
        <v>20345824</v>
      </c>
      <c r="C66" s="72" t="s">
        <v>21</v>
      </c>
      <c r="D66" s="60" t="s">
        <v>41</v>
      </c>
      <c r="E66" s="60">
        <v>2240</v>
      </c>
      <c r="F66" s="80">
        <v>9900</v>
      </c>
      <c r="G66" s="60" t="s">
        <v>4</v>
      </c>
      <c r="H66" s="60" t="s">
        <v>193</v>
      </c>
      <c r="I66" s="18"/>
      <c r="J66" s="9"/>
    </row>
    <row r="67" spans="1:10" ht="36.75" customHeight="1">
      <c r="A67" s="15" t="s">
        <v>53</v>
      </c>
      <c r="B67" s="15">
        <v>20345824</v>
      </c>
      <c r="C67" s="72" t="s">
        <v>100</v>
      </c>
      <c r="D67" s="60" t="s">
        <v>178</v>
      </c>
      <c r="E67" s="60">
        <v>2240</v>
      </c>
      <c r="F67" s="80">
        <v>15500</v>
      </c>
      <c r="G67" s="60" t="s">
        <v>4</v>
      </c>
      <c r="H67" s="60" t="s">
        <v>185</v>
      </c>
      <c r="I67" s="18"/>
      <c r="J67" s="9"/>
    </row>
    <row r="68" spans="1:10" ht="36.75" customHeight="1">
      <c r="A68" s="15" t="s">
        <v>53</v>
      </c>
      <c r="B68" s="15">
        <v>20345824</v>
      </c>
      <c r="C68" s="73" t="s">
        <v>179</v>
      </c>
      <c r="D68" s="60" t="s">
        <v>180</v>
      </c>
      <c r="E68" s="60">
        <v>2240</v>
      </c>
      <c r="F68" s="80">
        <v>15500</v>
      </c>
      <c r="G68" s="60" t="s">
        <v>4</v>
      </c>
      <c r="H68" s="60" t="s">
        <v>185</v>
      </c>
      <c r="I68" s="18"/>
      <c r="J68" s="9"/>
    </row>
    <row r="69" spans="1:10" ht="36.75" customHeight="1">
      <c r="A69" s="15" t="s">
        <v>53</v>
      </c>
      <c r="B69" s="15">
        <v>20345824</v>
      </c>
      <c r="C69" s="74" t="s">
        <v>105</v>
      </c>
      <c r="D69" s="60" t="s">
        <v>104</v>
      </c>
      <c r="E69" s="60">
        <v>2240</v>
      </c>
      <c r="F69" s="80">
        <v>15500</v>
      </c>
      <c r="G69" s="60" t="s">
        <v>4</v>
      </c>
      <c r="H69" s="84" t="s">
        <v>185</v>
      </c>
      <c r="I69" s="18"/>
      <c r="J69" s="9"/>
    </row>
    <row r="70" spans="1:10" ht="36.75" customHeight="1">
      <c r="A70" s="15" t="s">
        <v>53</v>
      </c>
      <c r="B70" s="15">
        <v>20345824</v>
      </c>
      <c r="C70" s="74" t="s">
        <v>181</v>
      </c>
      <c r="D70" s="60" t="s">
        <v>103</v>
      </c>
      <c r="E70" s="60">
        <v>2240</v>
      </c>
      <c r="F70" s="80">
        <v>15500</v>
      </c>
      <c r="G70" s="60" t="s">
        <v>4</v>
      </c>
      <c r="H70" s="84" t="s">
        <v>185</v>
      </c>
      <c r="I70" s="18"/>
      <c r="J70" s="9"/>
    </row>
    <row r="71" spans="1:10" ht="36.75" customHeight="1">
      <c r="A71" s="15" t="s">
        <v>53</v>
      </c>
      <c r="B71" s="15">
        <v>20345824</v>
      </c>
      <c r="C71" s="74" t="s">
        <v>102</v>
      </c>
      <c r="D71" s="60" t="s">
        <v>101</v>
      </c>
      <c r="E71" s="60">
        <v>2240</v>
      </c>
      <c r="F71" s="80">
        <v>15500</v>
      </c>
      <c r="G71" s="60" t="s">
        <v>4</v>
      </c>
      <c r="H71" s="84" t="s">
        <v>185</v>
      </c>
      <c r="I71" s="18"/>
      <c r="J71" s="9"/>
    </row>
    <row r="72" spans="1:10" ht="36.75" customHeight="1">
      <c r="A72" s="15" t="s">
        <v>53</v>
      </c>
      <c r="B72" s="15">
        <v>20345824</v>
      </c>
      <c r="C72" s="74" t="s">
        <v>107</v>
      </c>
      <c r="D72" s="60" t="s">
        <v>106</v>
      </c>
      <c r="E72" s="60">
        <v>2240</v>
      </c>
      <c r="F72" s="80">
        <v>15500</v>
      </c>
      <c r="G72" s="60" t="s">
        <v>4</v>
      </c>
      <c r="H72" s="84" t="s">
        <v>185</v>
      </c>
      <c r="I72" s="18"/>
      <c r="J72" s="9"/>
    </row>
    <row r="73" spans="1:10" ht="36.75" customHeight="1">
      <c r="A73" s="15" t="s">
        <v>53</v>
      </c>
      <c r="B73" s="15">
        <v>20345824</v>
      </c>
      <c r="C73" s="72" t="s">
        <v>91</v>
      </c>
      <c r="D73" s="60" t="s">
        <v>90</v>
      </c>
      <c r="E73" s="60">
        <v>2240</v>
      </c>
      <c r="F73" s="80">
        <v>9990</v>
      </c>
      <c r="G73" s="60" t="s">
        <v>4</v>
      </c>
      <c r="H73" s="84" t="s">
        <v>194</v>
      </c>
      <c r="I73" s="18"/>
      <c r="J73" s="9"/>
    </row>
    <row r="74" spans="1:10" ht="48" customHeight="1">
      <c r="A74" s="87" t="s">
        <v>53</v>
      </c>
      <c r="B74" s="87">
        <v>20345824</v>
      </c>
      <c r="C74" s="88" t="s">
        <v>202</v>
      </c>
      <c r="D74" s="105" t="s">
        <v>203</v>
      </c>
      <c r="E74" s="62">
        <v>2240</v>
      </c>
      <c r="F74" s="89">
        <v>126100</v>
      </c>
      <c r="G74" s="62" t="s">
        <v>204</v>
      </c>
      <c r="H74" s="85" t="s">
        <v>184</v>
      </c>
      <c r="I74" s="18"/>
      <c r="J74" s="9"/>
    </row>
    <row r="75" spans="1:10" ht="36.75" customHeight="1">
      <c r="A75" s="58" t="s">
        <v>53</v>
      </c>
      <c r="B75" s="58">
        <v>20345824</v>
      </c>
      <c r="C75" s="95" t="s">
        <v>205</v>
      </c>
      <c r="D75" s="96" t="s">
        <v>206</v>
      </c>
      <c r="E75" s="62">
        <v>2240</v>
      </c>
      <c r="F75" s="80">
        <v>46500</v>
      </c>
      <c r="G75" s="62" t="s">
        <v>204</v>
      </c>
      <c r="H75" s="85" t="s">
        <v>184</v>
      </c>
      <c r="I75" s="18"/>
      <c r="J75" s="9"/>
    </row>
    <row r="76" spans="1:10" ht="36.75" customHeight="1">
      <c r="A76" s="58" t="s">
        <v>53</v>
      </c>
      <c r="B76" s="58">
        <v>20345824</v>
      </c>
      <c r="C76" s="72" t="s">
        <v>207</v>
      </c>
      <c r="D76" s="60" t="s">
        <v>208</v>
      </c>
      <c r="E76" s="62">
        <v>2240</v>
      </c>
      <c r="F76" s="90">
        <v>22600</v>
      </c>
      <c r="G76" s="62" t="s">
        <v>204</v>
      </c>
      <c r="H76" s="85" t="s">
        <v>184</v>
      </c>
      <c r="I76" s="18"/>
      <c r="J76" s="9"/>
    </row>
    <row r="77" spans="1:10" ht="36.75" customHeight="1">
      <c r="A77" s="58" t="s">
        <v>53</v>
      </c>
      <c r="B77" s="58">
        <v>20345824</v>
      </c>
      <c r="C77" s="100" t="s">
        <v>209</v>
      </c>
      <c r="D77" s="60" t="s">
        <v>203</v>
      </c>
      <c r="E77" s="62">
        <v>2240</v>
      </c>
      <c r="F77" s="97">
        <v>197000</v>
      </c>
      <c r="G77" s="62" t="s">
        <v>204</v>
      </c>
      <c r="H77" s="85" t="s">
        <v>184</v>
      </c>
      <c r="I77" s="18"/>
      <c r="J77" s="9"/>
    </row>
    <row r="78" spans="1:10" ht="51.75" customHeight="1">
      <c r="A78" s="58" t="s">
        <v>53</v>
      </c>
      <c r="B78" s="58">
        <v>20345824</v>
      </c>
      <c r="C78" s="98" t="s">
        <v>210</v>
      </c>
      <c r="D78" s="60" t="s">
        <v>203</v>
      </c>
      <c r="E78" s="62">
        <v>2240</v>
      </c>
      <c r="F78" s="97">
        <v>162400</v>
      </c>
      <c r="G78" s="62" t="s">
        <v>204</v>
      </c>
      <c r="H78" s="85" t="s">
        <v>184</v>
      </c>
      <c r="I78" s="18"/>
      <c r="J78" s="9"/>
    </row>
    <row r="79" spans="1:10" ht="36.75" customHeight="1">
      <c r="A79" s="58" t="s">
        <v>53</v>
      </c>
      <c r="B79" s="58">
        <v>20345824</v>
      </c>
      <c r="C79" s="98" t="s">
        <v>211</v>
      </c>
      <c r="D79" s="60" t="s">
        <v>206</v>
      </c>
      <c r="E79" s="62">
        <v>2240</v>
      </c>
      <c r="F79" s="97">
        <v>35300</v>
      </c>
      <c r="G79" s="62" t="s">
        <v>204</v>
      </c>
      <c r="H79" s="85" t="s">
        <v>184</v>
      </c>
      <c r="I79" s="18"/>
      <c r="J79" s="9"/>
    </row>
    <row r="80" spans="1:10" ht="36.75" customHeight="1">
      <c r="A80" s="58" t="s">
        <v>53</v>
      </c>
      <c r="B80" s="58">
        <v>20345824</v>
      </c>
      <c r="C80" s="98" t="s">
        <v>212</v>
      </c>
      <c r="D80" s="60" t="s">
        <v>180</v>
      </c>
      <c r="E80" s="62">
        <v>2240</v>
      </c>
      <c r="F80" s="97">
        <v>88400</v>
      </c>
      <c r="G80" s="62" t="s">
        <v>204</v>
      </c>
      <c r="H80" s="85" t="s">
        <v>184</v>
      </c>
      <c r="I80" s="18"/>
      <c r="J80" s="9"/>
    </row>
    <row r="81" spans="1:10" ht="36.75" customHeight="1">
      <c r="A81" s="58" t="s">
        <v>53</v>
      </c>
      <c r="B81" s="58">
        <v>20345824</v>
      </c>
      <c r="C81" s="98" t="s">
        <v>213</v>
      </c>
      <c r="D81" s="60" t="s">
        <v>214</v>
      </c>
      <c r="E81" s="62">
        <v>2240</v>
      </c>
      <c r="F81" s="97">
        <v>60000</v>
      </c>
      <c r="G81" s="62" t="s">
        <v>204</v>
      </c>
      <c r="H81" s="85" t="s">
        <v>184</v>
      </c>
      <c r="I81" s="18"/>
      <c r="J81" s="9"/>
    </row>
    <row r="82" spans="1:10" ht="36.75" customHeight="1">
      <c r="A82" s="58" t="s">
        <v>53</v>
      </c>
      <c r="B82" s="58">
        <v>20345824</v>
      </c>
      <c r="C82" s="98" t="s">
        <v>215</v>
      </c>
      <c r="D82" s="60" t="s">
        <v>216</v>
      </c>
      <c r="E82" s="62">
        <v>2240</v>
      </c>
      <c r="F82" s="97">
        <v>20000</v>
      </c>
      <c r="G82" s="62" t="s">
        <v>204</v>
      </c>
      <c r="H82" s="85" t="s">
        <v>184</v>
      </c>
      <c r="I82" s="18"/>
      <c r="J82" s="9"/>
    </row>
    <row r="83" spans="1:10" ht="36.75" customHeight="1">
      <c r="A83" s="58" t="s">
        <v>53</v>
      </c>
      <c r="B83" s="58">
        <v>20345824</v>
      </c>
      <c r="C83" s="98" t="s">
        <v>217</v>
      </c>
      <c r="D83" s="60" t="s">
        <v>101</v>
      </c>
      <c r="E83" s="62">
        <v>2240</v>
      </c>
      <c r="F83" s="97">
        <v>30100</v>
      </c>
      <c r="G83" s="62" t="s">
        <v>204</v>
      </c>
      <c r="H83" s="85" t="s">
        <v>184</v>
      </c>
      <c r="I83" s="18"/>
      <c r="J83" s="9"/>
    </row>
    <row r="84" spans="1:10" ht="36.75" customHeight="1">
      <c r="A84" s="58" t="s">
        <v>53</v>
      </c>
      <c r="B84" s="58">
        <v>20345824</v>
      </c>
      <c r="C84" s="98" t="s">
        <v>218</v>
      </c>
      <c r="D84" s="60" t="s">
        <v>180</v>
      </c>
      <c r="E84" s="62">
        <v>2240</v>
      </c>
      <c r="F84" s="97">
        <v>197700</v>
      </c>
      <c r="G84" s="62" t="s">
        <v>204</v>
      </c>
      <c r="H84" s="85" t="s">
        <v>184</v>
      </c>
      <c r="I84" s="18"/>
      <c r="J84" s="9"/>
    </row>
    <row r="85" spans="1:10" ht="36.75" customHeight="1">
      <c r="A85" s="58" t="s">
        <v>53</v>
      </c>
      <c r="B85" s="58">
        <v>20345824</v>
      </c>
      <c r="C85" s="98" t="s">
        <v>219</v>
      </c>
      <c r="D85" s="60" t="s">
        <v>220</v>
      </c>
      <c r="E85" s="62">
        <v>2240</v>
      </c>
      <c r="F85" s="97">
        <v>197300</v>
      </c>
      <c r="G85" s="62" t="s">
        <v>204</v>
      </c>
      <c r="H85" s="85" t="s">
        <v>184</v>
      </c>
      <c r="I85" s="18"/>
      <c r="J85" s="9"/>
    </row>
    <row r="86" spans="1:10" ht="47.25" customHeight="1">
      <c r="A86" s="58" t="s">
        <v>53</v>
      </c>
      <c r="B86" s="58">
        <v>20345824</v>
      </c>
      <c r="C86" s="98" t="s">
        <v>221</v>
      </c>
      <c r="D86" s="60" t="s">
        <v>203</v>
      </c>
      <c r="E86" s="62">
        <v>2240</v>
      </c>
      <c r="F86" s="97">
        <v>29400</v>
      </c>
      <c r="G86" s="62" t="s">
        <v>204</v>
      </c>
      <c r="H86" s="85" t="s">
        <v>184</v>
      </c>
      <c r="I86" s="18"/>
      <c r="J86" s="9"/>
    </row>
    <row r="87" spans="1:10" ht="36.75" customHeight="1">
      <c r="A87" s="58" t="s">
        <v>53</v>
      </c>
      <c r="B87" s="58">
        <v>20345824</v>
      </c>
      <c r="C87" s="98" t="s">
        <v>222</v>
      </c>
      <c r="D87" s="60" t="s">
        <v>220</v>
      </c>
      <c r="E87" s="62">
        <v>2240</v>
      </c>
      <c r="F87" s="97">
        <v>197100</v>
      </c>
      <c r="G87" s="62" t="s">
        <v>204</v>
      </c>
      <c r="H87" s="85" t="s">
        <v>184</v>
      </c>
      <c r="I87" s="18"/>
      <c r="J87" s="9"/>
    </row>
    <row r="88" spans="1:10" ht="36.75" customHeight="1">
      <c r="A88" s="58" t="s">
        <v>53</v>
      </c>
      <c r="B88" s="58">
        <v>20345824</v>
      </c>
      <c r="C88" s="98" t="s">
        <v>223</v>
      </c>
      <c r="D88" s="60" t="s">
        <v>220</v>
      </c>
      <c r="E88" s="62">
        <v>2240</v>
      </c>
      <c r="F88" s="97">
        <v>197300</v>
      </c>
      <c r="G88" s="62" t="s">
        <v>204</v>
      </c>
      <c r="H88" s="85" t="s">
        <v>184</v>
      </c>
      <c r="I88" s="18"/>
      <c r="J88" s="9"/>
    </row>
    <row r="89" spans="1:10" ht="36.75" customHeight="1">
      <c r="A89" s="58" t="s">
        <v>53</v>
      </c>
      <c r="B89" s="58">
        <v>20345824</v>
      </c>
      <c r="C89" s="98" t="s">
        <v>224</v>
      </c>
      <c r="D89" s="60" t="s">
        <v>225</v>
      </c>
      <c r="E89" s="62">
        <v>2240</v>
      </c>
      <c r="F89" s="97">
        <v>196800</v>
      </c>
      <c r="G89" s="62" t="s">
        <v>204</v>
      </c>
      <c r="H89" s="85" t="s">
        <v>184</v>
      </c>
      <c r="I89" s="18"/>
      <c r="J89" s="9"/>
    </row>
    <row r="90" spans="1:10" ht="51" customHeight="1">
      <c r="A90" s="58" t="s">
        <v>53</v>
      </c>
      <c r="B90" s="58">
        <v>20345824</v>
      </c>
      <c r="C90" s="98" t="s">
        <v>226</v>
      </c>
      <c r="D90" s="60" t="s">
        <v>203</v>
      </c>
      <c r="E90" s="62">
        <v>2240</v>
      </c>
      <c r="F90" s="97">
        <v>196600</v>
      </c>
      <c r="G90" s="62" t="s">
        <v>204</v>
      </c>
      <c r="H90" s="85" t="s">
        <v>184</v>
      </c>
      <c r="I90" s="18"/>
      <c r="J90" s="9"/>
    </row>
    <row r="91" spans="1:10" ht="48.75" customHeight="1">
      <c r="A91" s="58" t="s">
        <v>53</v>
      </c>
      <c r="B91" s="58">
        <v>20345824</v>
      </c>
      <c r="C91" s="98" t="s">
        <v>227</v>
      </c>
      <c r="D91" s="60" t="s">
        <v>203</v>
      </c>
      <c r="E91" s="62">
        <v>2240</v>
      </c>
      <c r="F91" s="97">
        <v>42100</v>
      </c>
      <c r="G91" s="62" t="s">
        <v>204</v>
      </c>
      <c r="H91" s="85" t="s">
        <v>184</v>
      </c>
      <c r="I91" s="18"/>
      <c r="J91" s="9"/>
    </row>
    <row r="92" spans="1:10" ht="36.75" customHeight="1">
      <c r="A92" s="58" t="s">
        <v>53</v>
      </c>
      <c r="B92" s="58">
        <v>20345824</v>
      </c>
      <c r="C92" s="98" t="s">
        <v>228</v>
      </c>
      <c r="D92" s="60" t="s">
        <v>180</v>
      </c>
      <c r="E92" s="62">
        <v>2240</v>
      </c>
      <c r="F92" s="97">
        <v>76100</v>
      </c>
      <c r="G92" s="62" t="s">
        <v>204</v>
      </c>
      <c r="H92" s="85" t="s">
        <v>184</v>
      </c>
      <c r="I92" s="18"/>
      <c r="J92" s="9"/>
    </row>
    <row r="93" spans="1:10" ht="48.75" customHeight="1">
      <c r="A93" s="58" t="s">
        <v>53</v>
      </c>
      <c r="B93" s="58">
        <v>20345824</v>
      </c>
      <c r="C93" s="98" t="s">
        <v>229</v>
      </c>
      <c r="D93" s="60" t="s">
        <v>101</v>
      </c>
      <c r="E93" s="62">
        <v>2240</v>
      </c>
      <c r="F93" s="97">
        <v>79200</v>
      </c>
      <c r="G93" s="62" t="s">
        <v>204</v>
      </c>
      <c r="H93" s="85" t="s">
        <v>184</v>
      </c>
      <c r="I93" s="18"/>
      <c r="J93" s="9"/>
    </row>
    <row r="94" spans="1:10" ht="39.75" customHeight="1">
      <c r="A94" s="58" t="s">
        <v>53</v>
      </c>
      <c r="B94" s="58">
        <v>20345824</v>
      </c>
      <c r="C94" s="95" t="s">
        <v>230</v>
      </c>
      <c r="D94" s="60" t="s">
        <v>231</v>
      </c>
      <c r="E94" s="60">
        <v>2240</v>
      </c>
      <c r="F94" s="80">
        <v>162000</v>
      </c>
      <c r="G94" s="60" t="s">
        <v>204</v>
      </c>
      <c r="H94" s="84" t="s">
        <v>184</v>
      </c>
      <c r="I94" s="18"/>
      <c r="J94" s="9"/>
    </row>
    <row r="95" spans="1:10" ht="39.75" customHeight="1">
      <c r="A95" s="99" t="s">
        <v>53</v>
      </c>
      <c r="B95" s="99">
        <v>20345824</v>
      </c>
      <c r="C95" s="72" t="s">
        <v>232</v>
      </c>
      <c r="D95" s="91" t="s">
        <v>233</v>
      </c>
      <c r="E95" s="60">
        <v>2282</v>
      </c>
      <c r="F95" s="90">
        <v>4590</v>
      </c>
      <c r="G95" s="60" t="s">
        <v>234</v>
      </c>
      <c r="H95" s="84" t="s">
        <v>190</v>
      </c>
      <c r="I95" s="18"/>
      <c r="J95" s="9"/>
    </row>
    <row r="96" spans="1:10" ht="36.75" customHeight="1">
      <c r="A96" s="15" t="s">
        <v>53</v>
      </c>
      <c r="B96" s="15">
        <v>20345824</v>
      </c>
      <c r="C96" s="72" t="s">
        <v>92</v>
      </c>
      <c r="D96" s="60" t="s">
        <v>96</v>
      </c>
      <c r="E96" s="60">
        <v>2275</v>
      </c>
      <c r="F96" s="80">
        <v>6150</v>
      </c>
      <c r="G96" s="60" t="s">
        <v>4</v>
      </c>
      <c r="H96" s="60" t="s">
        <v>194</v>
      </c>
      <c r="I96" s="20">
        <f>F96+F97</f>
        <v>10000</v>
      </c>
      <c r="J96" s="9"/>
    </row>
    <row r="97" spans="1:10" ht="33.75" customHeight="1">
      <c r="A97" s="15" t="s">
        <v>53</v>
      </c>
      <c r="B97" s="15">
        <v>20345824</v>
      </c>
      <c r="C97" s="72" t="s">
        <v>93</v>
      </c>
      <c r="D97" s="60" t="s">
        <v>94</v>
      </c>
      <c r="E97" s="60">
        <v>2275</v>
      </c>
      <c r="F97" s="80">
        <v>3850</v>
      </c>
      <c r="G97" s="60" t="s">
        <v>4</v>
      </c>
      <c r="H97" s="60" t="s">
        <v>194</v>
      </c>
      <c r="I97" s="18"/>
      <c r="J97" s="9"/>
    </row>
    <row r="98" spans="1:10" ht="34.5" customHeight="1">
      <c r="A98" s="58" t="s">
        <v>53</v>
      </c>
      <c r="B98" s="58">
        <v>20345824</v>
      </c>
      <c r="C98" s="72" t="s">
        <v>6</v>
      </c>
      <c r="D98" s="60" t="s">
        <v>42</v>
      </c>
      <c r="E98" s="60">
        <v>2272</v>
      </c>
      <c r="F98" s="90">
        <v>1221</v>
      </c>
      <c r="G98" s="60" t="s">
        <v>4</v>
      </c>
      <c r="H98" s="84" t="s">
        <v>194</v>
      </c>
      <c r="I98" s="90">
        <f>F98+F99+F103+F104</f>
        <v>3600</v>
      </c>
      <c r="J98" s="9"/>
    </row>
    <row r="99" spans="1:10" ht="34.5" customHeight="1">
      <c r="A99" s="58" t="s">
        <v>53</v>
      </c>
      <c r="B99" s="58">
        <v>20345824</v>
      </c>
      <c r="C99" s="72" t="s">
        <v>7</v>
      </c>
      <c r="D99" s="60" t="s">
        <v>43</v>
      </c>
      <c r="E99" s="60">
        <v>2272</v>
      </c>
      <c r="F99" s="90">
        <v>1435</v>
      </c>
      <c r="G99" s="60" t="s">
        <v>4</v>
      </c>
      <c r="H99" s="84" t="s">
        <v>194</v>
      </c>
      <c r="I99" s="60"/>
      <c r="J99" s="9"/>
    </row>
    <row r="100" spans="1:10" ht="36" customHeight="1">
      <c r="A100" s="58" t="s">
        <v>53</v>
      </c>
      <c r="B100" s="58">
        <v>20345824</v>
      </c>
      <c r="C100" s="72" t="s">
        <v>182</v>
      </c>
      <c r="D100" s="91" t="s">
        <v>44</v>
      </c>
      <c r="E100" s="60">
        <v>2273</v>
      </c>
      <c r="F100" s="90">
        <v>75720</v>
      </c>
      <c r="G100" s="60" t="s">
        <v>3</v>
      </c>
      <c r="H100" s="84" t="s">
        <v>126</v>
      </c>
      <c r="I100" s="90">
        <f>F100+F101+F105</f>
        <v>148100</v>
      </c>
      <c r="J100" s="9"/>
    </row>
    <row r="101" spans="1:10" ht="36" customHeight="1">
      <c r="A101" s="58" t="s">
        <v>53</v>
      </c>
      <c r="B101" s="58">
        <v>20345824</v>
      </c>
      <c r="C101" s="101" t="s">
        <v>200</v>
      </c>
      <c r="D101" s="96" t="s">
        <v>201</v>
      </c>
      <c r="E101" s="102">
        <v>2273</v>
      </c>
      <c r="F101" s="80">
        <v>57280</v>
      </c>
      <c r="G101" s="60" t="s">
        <v>3</v>
      </c>
      <c r="H101" s="84" t="s">
        <v>126</v>
      </c>
      <c r="I101" s="90"/>
      <c r="J101" s="9"/>
    </row>
    <row r="102" spans="1:10" ht="33" customHeight="1">
      <c r="A102" s="58" t="s">
        <v>53</v>
      </c>
      <c r="B102" s="58">
        <v>20345824</v>
      </c>
      <c r="C102" s="72" t="s">
        <v>8</v>
      </c>
      <c r="D102" s="60" t="s">
        <v>5</v>
      </c>
      <c r="E102" s="60">
        <v>2271</v>
      </c>
      <c r="F102" s="90">
        <v>20200</v>
      </c>
      <c r="G102" s="60" t="s">
        <v>4</v>
      </c>
      <c r="H102" s="84" t="s">
        <v>194</v>
      </c>
      <c r="I102" s="60"/>
      <c r="J102" s="9"/>
    </row>
    <row r="103" spans="1:10" ht="35.25" customHeight="1">
      <c r="A103" s="58" t="s">
        <v>53</v>
      </c>
      <c r="B103" s="58">
        <v>20345824</v>
      </c>
      <c r="C103" s="72" t="s">
        <v>9</v>
      </c>
      <c r="D103" s="60" t="s">
        <v>42</v>
      </c>
      <c r="E103" s="60">
        <v>2272</v>
      </c>
      <c r="F103" s="90">
        <v>472</v>
      </c>
      <c r="G103" s="60" t="s">
        <v>4</v>
      </c>
      <c r="H103" s="84" t="s">
        <v>194</v>
      </c>
      <c r="I103" s="60"/>
      <c r="J103" s="9"/>
    </row>
    <row r="104" spans="1:10" ht="35.25" customHeight="1">
      <c r="A104" s="58" t="s">
        <v>53</v>
      </c>
      <c r="B104" s="58">
        <v>20345824</v>
      </c>
      <c r="C104" s="72" t="s">
        <v>10</v>
      </c>
      <c r="D104" s="60" t="s">
        <v>112</v>
      </c>
      <c r="E104" s="60">
        <v>2272</v>
      </c>
      <c r="F104" s="90">
        <v>472</v>
      </c>
      <c r="G104" s="60" t="s">
        <v>4</v>
      </c>
      <c r="H104" s="84" t="s">
        <v>194</v>
      </c>
      <c r="I104" s="60"/>
      <c r="J104" s="9"/>
    </row>
    <row r="105" spans="1:10" ht="32.25" customHeight="1" thickBot="1">
      <c r="A105" s="82" t="s">
        <v>53</v>
      </c>
      <c r="B105" s="82">
        <v>20345824</v>
      </c>
      <c r="C105" s="92" t="s">
        <v>11</v>
      </c>
      <c r="D105" s="93" t="s">
        <v>44</v>
      </c>
      <c r="E105" s="83">
        <v>2273</v>
      </c>
      <c r="F105" s="94">
        <v>15100</v>
      </c>
      <c r="G105" s="83" t="s">
        <v>4</v>
      </c>
      <c r="H105" s="86" t="s">
        <v>126</v>
      </c>
      <c r="I105" s="83"/>
      <c r="J105" s="9"/>
    </row>
    <row r="106" spans="1:10">
      <c r="A106" s="12"/>
      <c r="B106" s="9"/>
      <c r="C106" s="21"/>
      <c r="D106" s="21"/>
      <c r="E106" s="13"/>
      <c r="F106" s="13"/>
      <c r="G106" s="13"/>
      <c r="H106" s="13"/>
      <c r="I106" s="13"/>
      <c r="J106" s="9"/>
    </row>
    <row r="107" spans="1:10" ht="25.5">
      <c r="A107" s="9"/>
      <c r="B107" s="9"/>
      <c r="C107" s="22" t="s">
        <v>183</v>
      </c>
      <c r="D107" s="23"/>
      <c r="E107" s="21"/>
      <c r="F107" s="21"/>
      <c r="G107" s="21"/>
      <c r="H107" s="9"/>
      <c r="I107" s="9"/>
      <c r="J107" s="9"/>
    </row>
    <row r="108" spans="1:10">
      <c r="A108" s="9"/>
      <c r="B108" s="9"/>
      <c r="C108" s="23"/>
      <c r="D108" s="23"/>
      <c r="E108" s="23"/>
      <c r="F108" s="23"/>
      <c r="G108" s="23"/>
      <c r="H108" s="9"/>
      <c r="I108" s="9"/>
      <c r="J108" s="9"/>
    </row>
    <row r="109" spans="1:10">
      <c r="A109" s="9"/>
      <c r="B109" s="9"/>
      <c r="C109" s="23"/>
      <c r="D109" s="23"/>
      <c r="E109" s="23"/>
      <c r="F109" s="23"/>
      <c r="G109" s="23"/>
      <c r="H109" s="9"/>
      <c r="I109" s="9"/>
      <c r="J109" s="9"/>
    </row>
    <row r="110" spans="1:10">
      <c r="A110" s="9"/>
      <c r="B110" s="9"/>
      <c r="C110" s="24" t="s">
        <v>113</v>
      </c>
      <c r="D110" s="25"/>
      <c r="E110" s="23"/>
      <c r="F110" s="23"/>
      <c r="G110" s="23"/>
      <c r="H110" s="9"/>
      <c r="I110" s="9"/>
      <c r="J110" s="9"/>
    </row>
    <row r="111" spans="1:10">
      <c r="A111" s="9"/>
      <c r="B111" s="9"/>
      <c r="C111" s="36" t="s">
        <v>57</v>
      </c>
      <c r="D111" s="25"/>
      <c r="E111" s="112" t="s">
        <v>47</v>
      </c>
      <c r="F111" s="112"/>
      <c r="G111" s="26" t="s">
        <v>46</v>
      </c>
      <c r="H111" s="9"/>
      <c r="I111" s="9"/>
      <c r="J111" s="9"/>
    </row>
    <row r="112" spans="1:10">
      <c r="A112" s="9"/>
      <c r="B112" s="9"/>
      <c r="C112" s="28"/>
      <c r="D112" s="29" t="s">
        <v>45</v>
      </c>
      <c r="E112" s="109" t="s">
        <v>49</v>
      </c>
      <c r="F112" s="109"/>
      <c r="G112" s="27" t="s">
        <v>50</v>
      </c>
      <c r="H112" s="9"/>
      <c r="I112" s="9"/>
      <c r="J112" s="9"/>
    </row>
    <row r="113" spans="1:10">
      <c r="A113" s="9"/>
      <c r="B113" s="9"/>
      <c r="C113" s="28"/>
      <c r="D113" s="25"/>
      <c r="E113" s="25"/>
      <c r="F113" s="25"/>
      <c r="G113" s="25"/>
      <c r="H113" s="9"/>
      <c r="I113" s="9"/>
      <c r="J113" s="9"/>
    </row>
    <row r="114" spans="1:10">
      <c r="A114" s="9"/>
      <c r="B114" s="9"/>
      <c r="C114" s="24" t="s">
        <v>114</v>
      </c>
      <c r="D114" s="25"/>
      <c r="E114" s="25"/>
      <c r="F114" s="25"/>
      <c r="G114" s="25"/>
      <c r="H114" s="9"/>
      <c r="I114" s="9"/>
      <c r="J114" s="9"/>
    </row>
    <row r="115" spans="1:10">
      <c r="A115" s="9"/>
      <c r="B115" s="9"/>
      <c r="C115" s="30" t="s">
        <v>121</v>
      </c>
      <c r="D115" s="25"/>
      <c r="E115" s="113" t="s">
        <v>48</v>
      </c>
      <c r="F115" s="113"/>
      <c r="G115" s="26" t="s">
        <v>116</v>
      </c>
      <c r="H115" s="9"/>
      <c r="I115" s="9"/>
      <c r="J115" s="9"/>
    </row>
    <row r="116" spans="1:10">
      <c r="A116" s="9"/>
      <c r="B116" s="9"/>
      <c r="C116" s="28"/>
      <c r="D116" s="28"/>
      <c r="E116" s="109" t="s">
        <v>49</v>
      </c>
      <c r="F116" s="109"/>
      <c r="G116" s="27" t="s">
        <v>50</v>
      </c>
      <c r="H116" s="9"/>
      <c r="I116" s="9"/>
      <c r="J116" s="9"/>
    </row>
    <row r="117" spans="1:10">
      <c r="A117" s="9"/>
      <c r="B117" s="9"/>
      <c r="C117" s="28"/>
      <c r="D117" s="28"/>
      <c r="E117" s="28"/>
      <c r="F117" s="28"/>
      <c r="G117" s="28"/>
      <c r="H117" s="9"/>
      <c r="I117" s="9"/>
      <c r="J117" s="9"/>
    </row>
    <row r="118" spans="1:10">
      <c r="A118" s="9"/>
      <c r="B118" s="9"/>
      <c r="C118" s="30" t="s">
        <v>120</v>
      </c>
      <c r="D118" s="31" t="s">
        <v>115</v>
      </c>
      <c r="E118" s="28"/>
      <c r="F118" s="28"/>
      <c r="G118" s="28"/>
      <c r="H118" s="9"/>
      <c r="I118" s="9"/>
      <c r="J118" s="9"/>
    </row>
    <row r="119" spans="1:10">
      <c r="A119" s="9"/>
      <c r="B119" s="9"/>
      <c r="C119" s="32"/>
      <c r="D119" s="32"/>
      <c r="E119" s="32"/>
      <c r="F119" s="32"/>
      <c r="G119" s="32"/>
      <c r="H119" s="9"/>
      <c r="I119" s="9"/>
      <c r="J119" s="9"/>
    </row>
    <row r="120" spans="1:10">
      <c r="A120" s="9"/>
      <c r="B120" s="9"/>
      <c r="C120" s="9"/>
      <c r="D120" s="9"/>
      <c r="E120" s="32"/>
      <c r="F120" s="32"/>
      <c r="G120" s="32"/>
      <c r="H120" s="9"/>
      <c r="I120" s="9"/>
      <c r="J120" s="9"/>
    </row>
    <row r="121" spans="1:10">
      <c r="A121" s="9"/>
      <c r="B121" s="9"/>
      <c r="E121" s="9"/>
      <c r="F121" s="9"/>
      <c r="G121" s="9"/>
      <c r="H121" s="9"/>
      <c r="I121" s="9"/>
      <c r="J121" s="9"/>
    </row>
  </sheetData>
  <mergeCells count="6">
    <mergeCell ref="E116:F116"/>
    <mergeCell ref="A4:I4"/>
    <mergeCell ref="A5:I5"/>
    <mergeCell ref="E111:F111"/>
    <mergeCell ref="E115:F115"/>
    <mergeCell ref="E112:F112"/>
  </mergeCells>
  <phoneticPr fontId="0" type="noConversion"/>
  <pageMargins left="0.31496062992125984" right="0.19685039370078741" top="0.19685039370078741" bottom="0.19685039370078741" header="0.19685039370078741" footer="0.19685039370078741"/>
  <pageSetup paperSize="9" scale="64" orientation="landscape" verticalDpi="0" r:id="rId1"/>
  <headerFooter alignWithMargins="0"/>
  <rowBreaks count="3" manualBreakCount="3">
    <brk id="26" max="8" man="1"/>
    <brk id="52" max="8" man="1"/>
    <brk id="97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Річний план</vt:lpstr>
      <vt:lpstr>Додаток до річного плану</vt:lpstr>
      <vt:lpstr>'Додаток до річного плану'!Область_печати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Я</cp:lastModifiedBy>
  <cp:lastPrinted>2019-01-10T09:41:55Z</cp:lastPrinted>
  <dcterms:created xsi:type="dcterms:W3CDTF">1996-10-08T23:32:33Z</dcterms:created>
  <dcterms:modified xsi:type="dcterms:W3CDTF">2019-05-02T11:10:53Z</dcterms:modified>
</cp:coreProperties>
</file>